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92" windowHeight="6516" activeTab="0"/>
  </bookViews>
  <sheets>
    <sheet name="フレンドリー 決勝リーグ" sheetId="1" r:id="rId1"/>
  </sheets>
  <definedNames/>
  <calcPr fullCalcOnLoad="1"/>
</workbook>
</file>

<file path=xl/sharedStrings.xml><?xml version="1.0" encoding="utf-8"?>
<sst xmlns="http://schemas.openxmlformats.org/spreadsheetml/2006/main" count="190" uniqueCount="45">
  <si>
    <t>①</t>
  </si>
  <si>
    <t>ア</t>
  </si>
  <si>
    <t>イ</t>
  </si>
  <si>
    <t>ウ</t>
  </si>
  <si>
    <t>－</t>
  </si>
  <si>
    <t>勝点</t>
  </si>
  <si>
    <t>勝</t>
  </si>
  <si>
    <t>分</t>
  </si>
  <si>
    <t>負</t>
  </si>
  <si>
    <t>順位</t>
  </si>
  <si>
    <t>Ａ</t>
  </si>
  <si>
    <t>Ｂ</t>
  </si>
  <si>
    <t>Ｃ</t>
  </si>
  <si>
    <t>a</t>
  </si>
  <si>
    <t>b</t>
  </si>
  <si>
    <t>c</t>
  </si>
  <si>
    <t>d</t>
  </si>
  <si>
    <t>男子の部　フレンドリー決勝リーグ</t>
  </si>
  <si>
    <t>女子の部　フレンドリー決勝リーグ</t>
  </si>
  <si>
    <t>ア</t>
  </si>
  <si>
    <t>イ</t>
  </si>
  <si>
    <t>ア</t>
  </si>
  <si>
    <t>ウ</t>
  </si>
  <si>
    <t>②</t>
  </si>
  <si>
    <t>③</t>
  </si>
  <si>
    <t>Ａ3位</t>
  </si>
  <si>
    <t>Ｄ3位</t>
  </si>
  <si>
    <t>Ｃ4位</t>
  </si>
  <si>
    <t>Ｂ3位</t>
  </si>
  <si>
    <t>Ｅ3位</t>
  </si>
  <si>
    <t>Ａ４位</t>
  </si>
  <si>
    <t>Ｃ3位</t>
  </si>
  <si>
    <t>Ｆ3位</t>
  </si>
  <si>
    <t>Ｂ4位</t>
  </si>
  <si>
    <t>a3位</t>
  </si>
  <si>
    <t>ｄ3位</t>
  </si>
  <si>
    <t>ｂ4位</t>
  </si>
  <si>
    <t>ｂ3位</t>
  </si>
  <si>
    <t>e3位</t>
  </si>
  <si>
    <t>ｃ4位</t>
  </si>
  <si>
    <t>ｃ3位</t>
  </si>
  <si>
    <t>a4位</t>
  </si>
  <si>
    <t>ｄ4位</t>
  </si>
  <si>
    <t xml:space="preserve">Ｄ </t>
  </si>
  <si>
    <t>決勝Ｒ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</si>
</sst>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 vertical="center" textRotation="255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2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54" xfId="0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3" fillId="0" borderId="56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U90"/>
  <sheetViews>
    <sheetView tabSelected="1" view="pageBreakPreview" zoomScale="70" zoomScaleNormal="70" zoomScaleSheetLayoutView="70" zoomScalePageLayoutView="0" workbookViewId="0" topLeftCell="A56">
      <selection activeCell="AU81" sqref="AU81"/>
    </sheetView>
  </sheetViews>
  <sheetFormatPr defaultColWidth="9.00390625" defaultRowHeight="13.5"/>
  <cols>
    <col min="1" max="1" width="1.625" style="0" customWidth="1"/>
    <col min="2" max="6" width="4.00390625" style="0" customWidth="1"/>
    <col min="7" max="7" width="3.125" style="0" customWidth="1"/>
    <col min="8" max="8" width="3.375" style="0" customWidth="1"/>
    <col min="9" max="14" width="3.125" style="0" customWidth="1"/>
    <col min="15" max="15" width="3.375" style="0" customWidth="1"/>
    <col min="16" max="21" width="3.125" style="0" customWidth="1"/>
    <col min="22" max="22" width="3.375" style="0" customWidth="1"/>
    <col min="23" max="27" width="3.125" style="0" customWidth="1"/>
    <col min="28" max="32" width="4.625" style="0" customWidth="1"/>
    <col min="33" max="56" width="2.50390625" style="0" customWidth="1"/>
  </cols>
  <sheetData>
    <row r="1" spans="1:47" ht="12.7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7" ht="13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7" ht="33">
      <c r="A3" s="19"/>
      <c r="B3" s="78" t="s">
        <v>10</v>
      </c>
      <c r="C3" s="79"/>
      <c r="D3" s="79"/>
      <c r="E3" s="79"/>
      <c r="F3" s="80"/>
      <c r="G3" s="81">
        <f>B4</f>
        <v>0</v>
      </c>
      <c r="H3" s="79"/>
      <c r="I3" s="79"/>
      <c r="J3" s="79"/>
      <c r="K3" s="79"/>
      <c r="L3" s="79"/>
      <c r="M3" s="80"/>
      <c r="N3" s="81">
        <f>B7</f>
        <v>0</v>
      </c>
      <c r="O3" s="79"/>
      <c r="P3" s="79"/>
      <c r="Q3" s="79"/>
      <c r="R3" s="79"/>
      <c r="S3" s="79"/>
      <c r="T3" s="80"/>
      <c r="U3" s="81">
        <f>B10</f>
        <v>0</v>
      </c>
      <c r="V3" s="79"/>
      <c r="W3" s="79"/>
      <c r="X3" s="79"/>
      <c r="Y3" s="79"/>
      <c r="Z3" s="79"/>
      <c r="AA3" s="82"/>
      <c r="AB3" s="16" t="s">
        <v>5</v>
      </c>
      <c r="AC3" s="17" t="s">
        <v>6</v>
      </c>
      <c r="AD3" s="17" t="s">
        <v>7</v>
      </c>
      <c r="AE3" s="17" t="s">
        <v>8</v>
      </c>
      <c r="AF3" s="18" t="s">
        <v>9</v>
      </c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</row>
    <row r="4" spans="1:47" ht="21.75" customHeight="1">
      <c r="A4" s="19"/>
      <c r="B4" s="35"/>
      <c r="C4" s="36"/>
      <c r="D4" s="36"/>
      <c r="E4" s="36"/>
      <c r="F4" s="37"/>
      <c r="G4" s="42"/>
      <c r="H4" s="43"/>
      <c r="I4" s="43"/>
      <c r="J4" s="43"/>
      <c r="K4" s="43"/>
      <c r="L4" s="43"/>
      <c r="M4" s="68"/>
      <c r="N4" s="1" t="str">
        <f>B3</f>
        <v>Ａ</v>
      </c>
      <c r="O4" s="2" t="s">
        <v>0</v>
      </c>
      <c r="P4" s="41">
        <f>IF(N5="","",IF(N5&gt;S5,"○",IF(N5=S5,"△","●")))</f>
      </c>
      <c r="Q4" s="41"/>
      <c r="R4" s="41"/>
      <c r="S4" s="3"/>
      <c r="T4" s="4"/>
      <c r="U4" s="1" t="str">
        <f>B3</f>
        <v>Ａ</v>
      </c>
      <c r="V4" s="2" t="s">
        <v>24</v>
      </c>
      <c r="W4" s="41">
        <f>IF(U5="","",IF(U5&gt;Z5,"○",IF(U5=Z5,"△","●")))</f>
      </c>
      <c r="X4" s="41"/>
      <c r="Y4" s="41"/>
      <c r="Z4" s="3"/>
      <c r="AA4" s="14"/>
      <c r="AB4" s="51">
        <f>IF(P4="","",AC4*3+AD4)</f>
      </c>
      <c r="AC4" s="54">
        <f>IF(P4="","",COUNTIF(P4:W4,"○"))</f>
      </c>
      <c r="AD4" s="23">
        <f>IF(P4="","",COUNTIF(P4:W4,"△"))</f>
      </c>
      <c r="AE4" s="23">
        <f>IF(P4="","",COUNTIF(P4:W4,"●"))</f>
      </c>
      <c r="AF4" s="26">
        <f>IF(P4="","",RANK(AB4,AB4:AB12))</f>
      </c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</row>
    <row r="5" spans="1:47" ht="21.75" customHeight="1">
      <c r="A5" s="19"/>
      <c r="B5" s="38"/>
      <c r="C5" s="39"/>
      <c r="D5" s="39"/>
      <c r="E5" s="39"/>
      <c r="F5" s="40"/>
      <c r="G5" s="45"/>
      <c r="H5" s="46"/>
      <c r="I5" s="46"/>
      <c r="J5" s="46"/>
      <c r="K5" s="46"/>
      <c r="L5" s="46"/>
      <c r="M5" s="69"/>
      <c r="N5" s="29"/>
      <c r="O5" s="62"/>
      <c r="P5" s="5"/>
      <c r="Q5" s="6" t="s">
        <v>4</v>
      </c>
      <c r="R5" s="6"/>
      <c r="S5" s="29"/>
      <c r="T5" s="33"/>
      <c r="U5" s="29"/>
      <c r="V5" s="30"/>
      <c r="W5" s="5"/>
      <c r="X5" s="6" t="s">
        <v>4</v>
      </c>
      <c r="Y5" s="7"/>
      <c r="Z5" s="29"/>
      <c r="AA5" s="66"/>
      <c r="AB5" s="52"/>
      <c r="AC5" s="55"/>
      <c r="AD5" s="24"/>
      <c r="AE5" s="24"/>
      <c r="AF5" s="27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</row>
    <row r="6" spans="1:47" ht="21.75" customHeight="1">
      <c r="A6" s="19"/>
      <c r="B6" s="75" t="s">
        <v>25</v>
      </c>
      <c r="C6" s="76"/>
      <c r="D6" s="76"/>
      <c r="E6" s="76"/>
      <c r="F6" s="77"/>
      <c r="G6" s="70"/>
      <c r="H6" s="71"/>
      <c r="I6" s="71"/>
      <c r="J6" s="71"/>
      <c r="K6" s="71"/>
      <c r="L6" s="71"/>
      <c r="M6" s="72"/>
      <c r="N6" s="63"/>
      <c r="O6" s="64"/>
      <c r="P6" s="5"/>
      <c r="Q6" s="8" t="s">
        <v>4</v>
      </c>
      <c r="R6" s="8"/>
      <c r="S6" s="63"/>
      <c r="T6" s="65"/>
      <c r="U6" s="63"/>
      <c r="V6" s="64"/>
      <c r="W6" s="5"/>
      <c r="X6" s="8" t="s">
        <v>4</v>
      </c>
      <c r="Y6" s="9"/>
      <c r="Z6" s="63"/>
      <c r="AA6" s="67"/>
      <c r="AB6" s="73"/>
      <c r="AC6" s="74"/>
      <c r="AD6" s="60"/>
      <c r="AE6" s="60"/>
      <c r="AF6" s="61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21.75" customHeight="1">
      <c r="A7" s="19"/>
      <c r="B7" s="35"/>
      <c r="C7" s="36"/>
      <c r="D7" s="36"/>
      <c r="E7" s="36"/>
      <c r="F7" s="37"/>
      <c r="G7" s="1" t="str">
        <f>B3</f>
        <v>Ａ</v>
      </c>
      <c r="H7" s="2" t="str">
        <f>O4</f>
        <v>①</v>
      </c>
      <c r="I7" s="41">
        <f>IF(G8="","",IF(G8&gt;L8,"○",IF(G8=L8,"△","●")))</f>
      </c>
      <c r="J7" s="41"/>
      <c r="K7" s="41"/>
      <c r="L7" s="3"/>
      <c r="M7" s="4"/>
      <c r="N7" s="42"/>
      <c r="O7" s="43"/>
      <c r="P7" s="43"/>
      <c r="Q7" s="43"/>
      <c r="R7" s="43"/>
      <c r="S7" s="43"/>
      <c r="T7" s="68"/>
      <c r="U7" s="1" t="str">
        <f>B3</f>
        <v>Ａ</v>
      </c>
      <c r="V7" s="2" t="s">
        <v>23</v>
      </c>
      <c r="W7" s="41">
        <f>IF(U8="","",IF(U8&gt;Z8,"○",IF(U8=Z8,"△","●")))</f>
      </c>
      <c r="X7" s="41"/>
      <c r="Y7" s="41"/>
      <c r="Z7" s="3"/>
      <c r="AA7" s="14"/>
      <c r="AB7" s="51">
        <f>IF(P7="","",AC7*3+AD7)</f>
      </c>
      <c r="AC7" s="54">
        <f>IF(P7="","",COUNTIF(P7:W7,"○"))</f>
      </c>
      <c r="AD7" s="23">
        <f>IF(P7="","",COUNTIF(P7:W7,"△"))</f>
      </c>
      <c r="AE7" s="23">
        <f>IF(P7="","",COUNTIF(P7:W7,"●"))</f>
      </c>
      <c r="AF7" s="26">
        <f>IF(P7="","",RANK(AB7,AB7:AB15))</f>
      </c>
      <c r="AG7" s="19"/>
      <c r="AH7" s="19"/>
      <c r="AI7" s="19"/>
      <c r="AJ7" s="22"/>
      <c r="AK7" s="22"/>
      <c r="AL7" s="19"/>
      <c r="AM7" s="19"/>
      <c r="AN7" s="19"/>
      <c r="AO7" s="19"/>
      <c r="AP7" s="19"/>
      <c r="AQ7" s="19"/>
      <c r="AR7" s="19"/>
      <c r="AS7" s="19"/>
      <c r="AT7" s="19"/>
      <c r="AU7" s="19"/>
    </row>
    <row r="8" spans="1:47" ht="21.75" customHeight="1">
      <c r="A8" s="19"/>
      <c r="B8" s="38"/>
      <c r="C8" s="39"/>
      <c r="D8" s="39"/>
      <c r="E8" s="39"/>
      <c r="F8" s="40"/>
      <c r="G8" s="29"/>
      <c r="H8" s="62"/>
      <c r="I8" s="5"/>
      <c r="J8" s="6" t="s">
        <v>4</v>
      </c>
      <c r="K8" s="7"/>
      <c r="L8" s="62"/>
      <c r="M8" s="33"/>
      <c r="N8" s="45"/>
      <c r="O8" s="46"/>
      <c r="P8" s="46"/>
      <c r="Q8" s="46"/>
      <c r="R8" s="46"/>
      <c r="S8" s="46"/>
      <c r="T8" s="69"/>
      <c r="U8" s="29"/>
      <c r="V8" s="30"/>
      <c r="W8" s="5"/>
      <c r="X8" s="6" t="s">
        <v>4</v>
      </c>
      <c r="Y8" s="7"/>
      <c r="Z8" s="29"/>
      <c r="AA8" s="66"/>
      <c r="AB8" s="52"/>
      <c r="AC8" s="55"/>
      <c r="AD8" s="24"/>
      <c r="AE8" s="24"/>
      <c r="AF8" s="27"/>
      <c r="AG8" s="19"/>
      <c r="AH8" s="19"/>
      <c r="AI8" s="19"/>
      <c r="AJ8" s="22"/>
      <c r="AK8" s="22"/>
      <c r="AL8" s="19"/>
      <c r="AM8" s="19"/>
      <c r="AN8" s="19"/>
      <c r="AO8" s="19"/>
      <c r="AP8" s="19"/>
      <c r="AQ8" s="19"/>
      <c r="AR8" s="19"/>
      <c r="AS8" s="19"/>
      <c r="AT8" s="19"/>
      <c r="AU8" s="19"/>
    </row>
    <row r="9" spans="1:47" ht="21.75" customHeight="1">
      <c r="A9" s="19"/>
      <c r="B9" s="75" t="s">
        <v>26</v>
      </c>
      <c r="C9" s="76"/>
      <c r="D9" s="76"/>
      <c r="E9" s="76"/>
      <c r="F9" s="77"/>
      <c r="G9" s="63"/>
      <c r="H9" s="64"/>
      <c r="I9" s="10"/>
      <c r="J9" s="8" t="s">
        <v>4</v>
      </c>
      <c r="K9" s="9"/>
      <c r="L9" s="64"/>
      <c r="M9" s="65"/>
      <c r="N9" s="70"/>
      <c r="O9" s="71"/>
      <c r="P9" s="71"/>
      <c r="Q9" s="71"/>
      <c r="R9" s="71"/>
      <c r="S9" s="71"/>
      <c r="T9" s="72"/>
      <c r="U9" s="63"/>
      <c r="V9" s="64"/>
      <c r="W9" s="5"/>
      <c r="X9" s="8" t="s">
        <v>4</v>
      </c>
      <c r="Y9" s="7"/>
      <c r="Z9" s="63"/>
      <c r="AA9" s="67"/>
      <c r="AB9" s="73"/>
      <c r="AC9" s="74"/>
      <c r="AD9" s="60"/>
      <c r="AE9" s="60"/>
      <c r="AF9" s="61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1:47" ht="21.75" customHeight="1">
      <c r="A10" s="19"/>
      <c r="B10" s="35"/>
      <c r="C10" s="36"/>
      <c r="D10" s="36"/>
      <c r="E10" s="36"/>
      <c r="F10" s="37"/>
      <c r="G10" s="1" t="str">
        <f>B3</f>
        <v>Ａ</v>
      </c>
      <c r="H10" s="2" t="str">
        <f>V4</f>
        <v>③</v>
      </c>
      <c r="I10" s="41">
        <f>IF(G11="","",IF(G11&gt;L11,"○",IF(G11=L11,"△","●")))</f>
      </c>
      <c r="J10" s="41"/>
      <c r="K10" s="41"/>
      <c r="L10" s="3"/>
      <c r="M10" s="4"/>
      <c r="N10" s="1" t="str">
        <f>B3</f>
        <v>Ａ</v>
      </c>
      <c r="O10" s="2" t="str">
        <f>V7</f>
        <v>②</v>
      </c>
      <c r="P10" s="41">
        <f>IF(N11="","",IF(N11&gt;S11,"○",IF(N11=S11,"△","●")))</f>
      </c>
      <c r="Q10" s="41"/>
      <c r="R10" s="41"/>
      <c r="S10" s="3"/>
      <c r="T10" s="4"/>
      <c r="U10" s="42"/>
      <c r="V10" s="43"/>
      <c r="W10" s="43"/>
      <c r="X10" s="43"/>
      <c r="Y10" s="43"/>
      <c r="Z10" s="43"/>
      <c r="AA10" s="44"/>
      <c r="AB10" s="51">
        <f>IF(P10="","",AC10*3+AD10)</f>
      </c>
      <c r="AC10" s="54">
        <f>IF(P10="","",COUNTIF(P10:W10,"○"))</f>
      </c>
      <c r="AD10" s="23">
        <f>IF(P10="","",COUNTIF(P10:W10,"△"))</f>
      </c>
      <c r="AE10" s="23">
        <f>IF(P10="","",COUNTIF(P10:W10,"●"))</f>
      </c>
      <c r="AF10" s="26">
        <f>IF(P10="","",RANK(AB10,AB10:AB18))</f>
      </c>
      <c r="AG10" s="19"/>
      <c r="AH10" s="19"/>
      <c r="AI10" s="19"/>
      <c r="AJ10" s="19"/>
      <c r="AK10" s="19"/>
      <c r="AL10" s="19"/>
      <c r="AM10" s="19"/>
      <c r="AN10" s="19"/>
      <c r="AO10" s="19"/>
      <c r="AP10" s="22"/>
      <c r="AQ10" s="22"/>
      <c r="AR10" s="19"/>
      <c r="AS10" s="19"/>
      <c r="AT10" s="19"/>
      <c r="AU10" s="19"/>
    </row>
    <row r="11" spans="1:47" ht="21.75" customHeight="1">
      <c r="A11" s="19"/>
      <c r="B11" s="38"/>
      <c r="C11" s="39"/>
      <c r="D11" s="39"/>
      <c r="E11" s="39"/>
      <c r="F11" s="40"/>
      <c r="G11" s="29"/>
      <c r="H11" s="30"/>
      <c r="I11" s="5"/>
      <c r="J11" s="15" t="s">
        <v>4</v>
      </c>
      <c r="K11" s="7"/>
      <c r="L11" s="30"/>
      <c r="M11" s="33"/>
      <c r="N11" s="29"/>
      <c r="O11" s="30"/>
      <c r="P11" s="5"/>
      <c r="Q11" s="15" t="s">
        <v>4</v>
      </c>
      <c r="R11" s="7"/>
      <c r="S11" s="30"/>
      <c r="T11" s="33"/>
      <c r="U11" s="45"/>
      <c r="V11" s="46"/>
      <c r="W11" s="46"/>
      <c r="X11" s="46"/>
      <c r="Y11" s="46"/>
      <c r="Z11" s="46"/>
      <c r="AA11" s="47"/>
      <c r="AB11" s="52"/>
      <c r="AC11" s="55"/>
      <c r="AD11" s="24"/>
      <c r="AE11" s="24"/>
      <c r="AF11" s="27"/>
      <c r="AG11" s="19"/>
      <c r="AH11" s="19"/>
      <c r="AI11" s="19"/>
      <c r="AJ11" s="19"/>
      <c r="AK11" s="19"/>
      <c r="AL11" s="19"/>
      <c r="AM11" s="19"/>
      <c r="AN11" s="19"/>
      <c r="AO11" s="19"/>
      <c r="AP11" s="22"/>
      <c r="AQ11" s="22"/>
      <c r="AR11" s="19"/>
      <c r="AS11" s="19"/>
      <c r="AT11" s="19"/>
      <c r="AU11" s="19"/>
    </row>
    <row r="12" spans="1:47" ht="21.75" customHeight="1" thickBot="1">
      <c r="A12" s="19"/>
      <c r="B12" s="57" t="s">
        <v>27</v>
      </c>
      <c r="C12" s="58"/>
      <c r="D12" s="58"/>
      <c r="E12" s="58"/>
      <c r="F12" s="59"/>
      <c r="G12" s="31"/>
      <c r="H12" s="32"/>
      <c r="I12" s="11"/>
      <c r="J12" s="12" t="s">
        <v>4</v>
      </c>
      <c r="K12" s="13"/>
      <c r="L12" s="32"/>
      <c r="M12" s="34"/>
      <c r="N12" s="31"/>
      <c r="O12" s="32"/>
      <c r="P12" s="11"/>
      <c r="Q12" s="12" t="s">
        <v>4</v>
      </c>
      <c r="R12" s="13"/>
      <c r="S12" s="32"/>
      <c r="T12" s="34"/>
      <c r="U12" s="48"/>
      <c r="V12" s="49"/>
      <c r="W12" s="49"/>
      <c r="X12" s="49"/>
      <c r="Y12" s="49"/>
      <c r="Z12" s="49"/>
      <c r="AA12" s="50"/>
      <c r="AB12" s="53"/>
      <c r="AC12" s="56"/>
      <c r="AD12" s="25"/>
      <c r="AE12" s="25"/>
      <c r="AF12" s="28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7" ht="13.5" thickBot="1">
      <c r="A13" s="19"/>
      <c r="B13" s="19"/>
      <c r="C13" s="19"/>
      <c r="D13" s="19"/>
      <c r="E13" s="19"/>
      <c r="F13" s="19"/>
      <c r="G13" s="19"/>
      <c r="H13" s="19"/>
      <c r="I13" s="22"/>
      <c r="J13" s="22"/>
      <c r="K13" s="19"/>
      <c r="L13" s="22"/>
      <c r="M13" s="22"/>
      <c r="N13" s="19"/>
      <c r="O13" s="19"/>
      <c r="P13" s="19"/>
      <c r="Q13" s="19"/>
      <c r="R13" s="19"/>
      <c r="S13" s="19"/>
      <c r="T13" s="19"/>
      <c r="U13" s="22"/>
      <c r="V13" s="22"/>
      <c r="W13" s="19"/>
      <c r="X13" s="22"/>
      <c r="Y13" s="22"/>
      <c r="Z13" s="19"/>
      <c r="AA13" s="19"/>
      <c r="AB13" s="19"/>
      <c r="AC13" s="19"/>
      <c r="AD13" s="19"/>
      <c r="AE13" s="19"/>
      <c r="AF13" s="19"/>
      <c r="AG13" s="22"/>
      <c r="AH13" s="22"/>
      <c r="AI13" s="19"/>
      <c r="AJ13" s="22"/>
      <c r="AK13" s="22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47" ht="33">
      <c r="A14" s="19"/>
      <c r="B14" s="78" t="s">
        <v>11</v>
      </c>
      <c r="C14" s="79"/>
      <c r="D14" s="79"/>
      <c r="E14" s="79"/>
      <c r="F14" s="80"/>
      <c r="G14" s="81">
        <f>B15</f>
        <v>0</v>
      </c>
      <c r="H14" s="79"/>
      <c r="I14" s="79"/>
      <c r="J14" s="79"/>
      <c r="K14" s="79"/>
      <c r="L14" s="79"/>
      <c r="M14" s="80"/>
      <c r="N14" s="81">
        <f>B18</f>
        <v>0</v>
      </c>
      <c r="O14" s="79"/>
      <c r="P14" s="79"/>
      <c r="Q14" s="79"/>
      <c r="R14" s="79"/>
      <c r="S14" s="79"/>
      <c r="T14" s="80"/>
      <c r="U14" s="81">
        <f>B21</f>
        <v>0</v>
      </c>
      <c r="V14" s="79"/>
      <c r="W14" s="79"/>
      <c r="X14" s="79"/>
      <c r="Y14" s="79"/>
      <c r="Z14" s="79"/>
      <c r="AA14" s="82"/>
      <c r="AB14" s="16" t="s">
        <v>5</v>
      </c>
      <c r="AC14" s="17" t="s">
        <v>6</v>
      </c>
      <c r="AD14" s="17" t="s">
        <v>7</v>
      </c>
      <c r="AE14" s="17" t="s">
        <v>8</v>
      </c>
      <c r="AF14" s="18" t="s">
        <v>9</v>
      </c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47" ht="23.25" customHeight="1">
      <c r="A15" s="19"/>
      <c r="B15" s="35"/>
      <c r="C15" s="36"/>
      <c r="D15" s="36"/>
      <c r="E15" s="36"/>
      <c r="F15" s="37"/>
      <c r="G15" s="42"/>
      <c r="H15" s="43"/>
      <c r="I15" s="43"/>
      <c r="J15" s="43"/>
      <c r="K15" s="43"/>
      <c r="L15" s="43"/>
      <c r="M15" s="68"/>
      <c r="N15" s="1" t="str">
        <f>B14</f>
        <v>Ｂ</v>
      </c>
      <c r="O15" s="2" t="s">
        <v>0</v>
      </c>
      <c r="P15" s="41">
        <f>IF(N16="","",IF(N16&gt;S16,"○",IF(N16=S16,"△","●")))</f>
      </c>
      <c r="Q15" s="41"/>
      <c r="R15" s="41"/>
      <c r="S15" s="3"/>
      <c r="T15" s="4"/>
      <c r="U15" s="1" t="str">
        <f>B14</f>
        <v>Ｂ</v>
      </c>
      <c r="V15" s="2" t="s">
        <v>24</v>
      </c>
      <c r="W15" s="41">
        <f>IF(U16="","",IF(U16&gt;Z16,"○",IF(U16=Z16,"△","●")))</f>
      </c>
      <c r="X15" s="41"/>
      <c r="Y15" s="41"/>
      <c r="Z15" s="3"/>
      <c r="AA15" s="14"/>
      <c r="AB15" s="51">
        <f>IF(P15="","",AC15*3+AD15)</f>
      </c>
      <c r="AC15" s="54">
        <f>IF(P15="","",COUNTIF(P15:W15,"○"))</f>
      </c>
      <c r="AD15" s="23">
        <f>IF(P15="","",COUNTIF(P15:W15,"△"))</f>
      </c>
      <c r="AE15" s="23">
        <f>IF(P15="","",COUNTIF(P15:W15,"●"))</f>
      </c>
      <c r="AF15" s="26">
        <f>IF(P15="","",RANK(AB15,AB15:AB23))</f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</row>
    <row r="16" spans="1:47" ht="23.25" customHeight="1">
      <c r="A16" s="19"/>
      <c r="B16" s="38"/>
      <c r="C16" s="39"/>
      <c r="D16" s="39"/>
      <c r="E16" s="39"/>
      <c r="F16" s="40"/>
      <c r="G16" s="45"/>
      <c r="H16" s="46"/>
      <c r="I16" s="46"/>
      <c r="J16" s="46"/>
      <c r="K16" s="46"/>
      <c r="L16" s="46"/>
      <c r="M16" s="69"/>
      <c r="N16" s="29"/>
      <c r="O16" s="62"/>
      <c r="P16" s="5"/>
      <c r="Q16" s="6" t="s">
        <v>4</v>
      </c>
      <c r="R16" s="6"/>
      <c r="S16" s="29"/>
      <c r="T16" s="33"/>
      <c r="U16" s="29"/>
      <c r="V16" s="30"/>
      <c r="W16" s="5"/>
      <c r="X16" s="6" t="s">
        <v>4</v>
      </c>
      <c r="Y16" s="7"/>
      <c r="Z16" s="29"/>
      <c r="AA16" s="66"/>
      <c r="AB16" s="52"/>
      <c r="AC16" s="55"/>
      <c r="AD16" s="24"/>
      <c r="AE16" s="24"/>
      <c r="AF16" s="27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</row>
    <row r="17" spans="1:47" ht="23.25" customHeight="1">
      <c r="A17" s="19"/>
      <c r="B17" s="75" t="s">
        <v>28</v>
      </c>
      <c r="C17" s="76"/>
      <c r="D17" s="76"/>
      <c r="E17" s="76"/>
      <c r="F17" s="77"/>
      <c r="G17" s="70"/>
      <c r="H17" s="71"/>
      <c r="I17" s="71"/>
      <c r="J17" s="71"/>
      <c r="K17" s="71"/>
      <c r="L17" s="71"/>
      <c r="M17" s="72"/>
      <c r="N17" s="63"/>
      <c r="O17" s="64"/>
      <c r="P17" s="5"/>
      <c r="Q17" s="8" t="s">
        <v>4</v>
      </c>
      <c r="R17" s="8"/>
      <c r="S17" s="63"/>
      <c r="T17" s="65"/>
      <c r="U17" s="63"/>
      <c r="V17" s="64"/>
      <c r="W17" s="5"/>
      <c r="X17" s="8" t="s">
        <v>4</v>
      </c>
      <c r="Y17" s="9"/>
      <c r="Z17" s="63"/>
      <c r="AA17" s="67"/>
      <c r="AB17" s="73"/>
      <c r="AC17" s="74"/>
      <c r="AD17" s="60"/>
      <c r="AE17" s="60"/>
      <c r="AF17" s="61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</row>
    <row r="18" spans="1:47" ht="23.25" customHeight="1">
      <c r="A18" s="19"/>
      <c r="B18" s="35"/>
      <c r="C18" s="36"/>
      <c r="D18" s="36"/>
      <c r="E18" s="36"/>
      <c r="F18" s="37"/>
      <c r="G18" s="1" t="str">
        <f>B14</f>
        <v>Ｂ</v>
      </c>
      <c r="H18" s="2" t="str">
        <f>O15</f>
        <v>①</v>
      </c>
      <c r="I18" s="41">
        <f>IF(G19="","",IF(G19&gt;L19,"○",IF(G19=L19,"△","●")))</f>
      </c>
      <c r="J18" s="41"/>
      <c r="K18" s="41"/>
      <c r="L18" s="3"/>
      <c r="M18" s="4"/>
      <c r="N18" s="42"/>
      <c r="O18" s="43"/>
      <c r="P18" s="43"/>
      <c r="Q18" s="43"/>
      <c r="R18" s="43"/>
      <c r="S18" s="43"/>
      <c r="T18" s="68"/>
      <c r="U18" s="1" t="str">
        <f>B14</f>
        <v>Ｂ</v>
      </c>
      <c r="V18" s="2" t="s">
        <v>23</v>
      </c>
      <c r="W18" s="41">
        <f>IF(U19="","",IF(U19&gt;Z19,"○",IF(U19=Z19,"△","●")))</f>
      </c>
      <c r="X18" s="41"/>
      <c r="Y18" s="41"/>
      <c r="Z18" s="3"/>
      <c r="AA18" s="14"/>
      <c r="AB18" s="51">
        <f>IF(P18="","",AC18*3+AD18)</f>
      </c>
      <c r="AC18" s="54">
        <f>IF(P18="","",COUNTIF(P18:W18,"○"))</f>
      </c>
      <c r="AD18" s="23">
        <f>IF(P18="","",COUNTIF(P18:W18,"△"))</f>
      </c>
      <c r="AE18" s="23">
        <f>IF(P18="","",COUNTIF(P18:W18,"●"))</f>
      </c>
      <c r="AF18" s="26">
        <f>IF(P18="","",RANK(AB18,AB18:AB26))</f>
      </c>
      <c r="AG18" s="19"/>
      <c r="AH18" s="19"/>
      <c r="AI18" s="19"/>
      <c r="AJ18" s="22"/>
      <c r="AK18" s="22"/>
      <c r="AL18" s="19"/>
      <c r="AM18" s="19"/>
      <c r="AN18" s="19"/>
      <c r="AO18" s="19"/>
      <c r="AP18" s="19"/>
      <c r="AQ18" s="19"/>
      <c r="AR18" s="19"/>
      <c r="AS18" s="19"/>
      <c r="AT18" s="19"/>
      <c r="AU18" s="19"/>
    </row>
    <row r="19" spans="1:47" ht="23.25" customHeight="1">
      <c r="A19" s="19"/>
      <c r="B19" s="38"/>
      <c r="C19" s="39"/>
      <c r="D19" s="39"/>
      <c r="E19" s="39"/>
      <c r="F19" s="40"/>
      <c r="G19" s="29"/>
      <c r="H19" s="62"/>
      <c r="I19" s="5"/>
      <c r="J19" s="6" t="s">
        <v>4</v>
      </c>
      <c r="K19" s="7"/>
      <c r="L19" s="62"/>
      <c r="M19" s="33"/>
      <c r="N19" s="45"/>
      <c r="O19" s="46"/>
      <c r="P19" s="46"/>
      <c r="Q19" s="46"/>
      <c r="R19" s="46"/>
      <c r="S19" s="46"/>
      <c r="T19" s="69"/>
      <c r="U19" s="29"/>
      <c r="V19" s="30"/>
      <c r="W19" s="5"/>
      <c r="X19" s="6" t="s">
        <v>4</v>
      </c>
      <c r="Y19" s="7"/>
      <c r="Z19" s="29"/>
      <c r="AA19" s="66"/>
      <c r="AB19" s="52"/>
      <c r="AC19" s="55"/>
      <c r="AD19" s="24"/>
      <c r="AE19" s="24"/>
      <c r="AF19" s="27"/>
      <c r="AG19" s="19"/>
      <c r="AH19" s="19"/>
      <c r="AI19" s="19"/>
      <c r="AJ19" s="22"/>
      <c r="AK19" s="22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1:47" ht="23.25" customHeight="1">
      <c r="A20" s="19"/>
      <c r="B20" s="75" t="s">
        <v>29</v>
      </c>
      <c r="C20" s="76"/>
      <c r="D20" s="76"/>
      <c r="E20" s="76"/>
      <c r="F20" s="77"/>
      <c r="G20" s="63"/>
      <c r="H20" s="64"/>
      <c r="I20" s="10"/>
      <c r="J20" s="8" t="s">
        <v>4</v>
      </c>
      <c r="K20" s="9"/>
      <c r="L20" s="64"/>
      <c r="M20" s="65"/>
      <c r="N20" s="70"/>
      <c r="O20" s="71"/>
      <c r="P20" s="71"/>
      <c r="Q20" s="71"/>
      <c r="R20" s="71"/>
      <c r="S20" s="71"/>
      <c r="T20" s="72"/>
      <c r="U20" s="63"/>
      <c r="V20" s="64"/>
      <c r="W20" s="5"/>
      <c r="X20" s="8" t="s">
        <v>4</v>
      </c>
      <c r="Y20" s="7"/>
      <c r="Z20" s="63"/>
      <c r="AA20" s="67"/>
      <c r="AB20" s="73"/>
      <c r="AC20" s="74"/>
      <c r="AD20" s="60"/>
      <c r="AE20" s="60"/>
      <c r="AF20" s="61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</row>
    <row r="21" spans="1:47" ht="23.25" customHeight="1">
      <c r="A21" s="19"/>
      <c r="B21" s="35"/>
      <c r="C21" s="36"/>
      <c r="D21" s="36"/>
      <c r="E21" s="36"/>
      <c r="F21" s="37"/>
      <c r="G21" s="1" t="str">
        <f>B14</f>
        <v>Ｂ</v>
      </c>
      <c r="H21" s="2" t="str">
        <f>V15</f>
        <v>③</v>
      </c>
      <c r="I21" s="41">
        <f>IF(G22="","",IF(G22&gt;L22,"○",IF(G22=L22,"△","●")))</f>
      </c>
      <c r="J21" s="41"/>
      <c r="K21" s="41"/>
      <c r="L21" s="3"/>
      <c r="M21" s="4"/>
      <c r="N21" s="1" t="str">
        <f>B14</f>
        <v>Ｂ</v>
      </c>
      <c r="O21" s="2" t="str">
        <f>V18</f>
        <v>②</v>
      </c>
      <c r="P21" s="41">
        <f>IF(N22="","",IF(N22&gt;S22,"○",IF(N22=S22,"△","●")))</f>
      </c>
      <c r="Q21" s="41"/>
      <c r="R21" s="41"/>
      <c r="S21" s="3"/>
      <c r="T21" s="4"/>
      <c r="U21" s="42"/>
      <c r="V21" s="43"/>
      <c r="W21" s="43"/>
      <c r="X21" s="43"/>
      <c r="Y21" s="43"/>
      <c r="Z21" s="43"/>
      <c r="AA21" s="44"/>
      <c r="AB21" s="51">
        <f>IF(P21="","",AC21*3+AD21)</f>
      </c>
      <c r="AC21" s="54">
        <f>IF(P21="","",COUNTIF(P21:W21,"○"))</f>
      </c>
      <c r="AD21" s="23">
        <f>IF(P21="","",COUNTIF(P21:W21,"△"))</f>
      </c>
      <c r="AE21" s="23">
        <f>IF(P21="","",COUNTIF(P21:W21,"●"))</f>
      </c>
      <c r="AF21" s="26">
        <f>IF(P21="","",RANK(AB21,AB21:AB29))</f>
      </c>
      <c r="AG21" s="19"/>
      <c r="AH21" s="19"/>
      <c r="AI21" s="19"/>
      <c r="AJ21" s="19"/>
      <c r="AK21" s="19"/>
      <c r="AL21" s="19"/>
      <c r="AM21" s="19"/>
      <c r="AN21" s="19"/>
      <c r="AO21" s="19"/>
      <c r="AP21" s="22"/>
      <c r="AQ21" s="22"/>
      <c r="AR21" s="19"/>
      <c r="AS21" s="19"/>
      <c r="AT21" s="19"/>
      <c r="AU21" s="19"/>
    </row>
    <row r="22" spans="1:47" ht="23.25" customHeight="1">
      <c r="A22" s="19"/>
      <c r="B22" s="38"/>
      <c r="C22" s="39"/>
      <c r="D22" s="39"/>
      <c r="E22" s="39"/>
      <c r="F22" s="40"/>
      <c r="G22" s="29"/>
      <c r="H22" s="30"/>
      <c r="I22" s="5"/>
      <c r="J22" s="15" t="s">
        <v>4</v>
      </c>
      <c r="K22" s="7"/>
      <c r="L22" s="30"/>
      <c r="M22" s="33"/>
      <c r="N22" s="29"/>
      <c r="O22" s="30"/>
      <c r="P22" s="5"/>
      <c r="Q22" s="15" t="s">
        <v>4</v>
      </c>
      <c r="R22" s="7"/>
      <c r="S22" s="30"/>
      <c r="T22" s="33"/>
      <c r="U22" s="45"/>
      <c r="V22" s="46"/>
      <c r="W22" s="46"/>
      <c r="X22" s="46"/>
      <c r="Y22" s="46"/>
      <c r="Z22" s="46"/>
      <c r="AA22" s="47"/>
      <c r="AB22" s="52"/>
      <c r="AC22" s="55"/>
      <c r="AD22" s="24"/>
      <c r="AE22" s="24"/>
      <c r="AF22" s="27"/>
      <c r="AG22" s="19"/>
      <c r="AH22" s="19"/>
      <c r="AI22" s="19"/>
      <c r="AJ22" s="19"/>
      <c r="AK22" s="19"/>
      <c r="AL22" s="19"/>
      <c r="AM22" s="19"/>
      <c r="AN22" s="19"/>
      <c r="AO22" s="19"/>
      <c r="AP22" s="22"/>
      <c r="AQ22" s="22"/>
      <c r="AR22" s="19"/>
      <c r="AS22" s="19"/>
      <c r="AT22" s="19"/>
      <c r="AU22" s="19"/>
    </row>
    <row r="23" spans="1:47" ht="23.25" customHeight="1" thickBot="1">
      <c r="A23" s="19"/>
      <c r="B23" s="57" t="s">
        <v>30</v>
      </c>
      <c r="C23" s="58"/>
      <c r="D23" s="58"/>
      <c r="E23" s="58"/>
      <c r="F23" s="59"/>
      <c r="G23" s="31"/>
      <c r="H23" s="32"/>
      <c r="I23" s="11"/>
      <c r="J23" s="12" t="s">
        <v>4</v>
      </c>
      <c r="K23" s="13"/>
      <c r="L23" s="32"/>
      <c r="M23" s="34"/>
      <c r="N23" s="31"/>
      <c r="O23" s="32"/>
      <c r="P23" s="11"/>
      <c r="Q23" s="12" t="s">
        <v>4</v>
      </c>
      <c r="R23" s="13"/>
      <c r="S23" s="32"/>
      <c r="T23" s="34"/>
      <c r="U23" s="48"/>
      <c r="V23" s="49"/>
      <c r="W23" s="49"/>
      <c r="X23" s="49"/>
      <c r="Y23" s="49"/>
      <c r="Z23" s="49"/>
      <c r="AA23" s="50"/>
      <c r="AB23" s="53"/>
      <c r="AC23" s="56"/>
      <c r="AD23" s="25"/>
      <c r="AE23" s="25"/>
      <c r="AF23" s="28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1:47" ht="13.5" thickBot="1">
      <c r="A24" s="19"/>
      <c r="B24" s="21"/>
      <c r="C24" s="21"/>
      <c r="D24" s="19"/>
      <c r="E24" s="19"/>
      <c r="F24" s="21"/>
      <c r="G24" s="21"/>
      <c r="H24" s="21"/>
      <c r="I24" s="21"/>
      <c r="J24" s="21"/>
      <c r="K24" s="19"/>
      <c r="L24" s="21"/>
      <c r="M24" s="21"/>
      <c r="N24" s="19"/>
      <c r="O24" s="21"/>
      <c r="P24" s="21"/>
      <c r="Q24" s="19"/>
      <c r="R24" s="21"/>
      <c r="S24" s="21"/>
      <c r="T24" s="21"/>
      <c r="U24" s="21"/>
      <c r="V24" s="21"/>
      <c r="W24" s="19"/>
      <c r="X24" s="21"/>
      <c r="Y24" s="21"/>
      <c r="Z24" s="21"/>
      <c r="AA24" s="21"/>
      <c r="AB24" s="21"/>
      <c r="AC24" s="19"/>
      <c r="AD24" s="21"/>
      <c r="AE24" s="21"/>
      <c r="AF24" s="19"/>
      <c r="AG24" s="21"/>
      <c r="AH24" s="21"/>
      <c r="AI24" s="19"/>
      <c r="AJ24" s="21"/>
      <c r="AK24" s="21"/>
      <c r="AL24" s="21"/>
      <c r="AM24" s="21"/>
      <c r="AN24" s="21"/>
      <c r="AO24" s="19"/>
      <c r="AP24" s="19"/>
      <c r="AQ24" s="21"/>
      <c r="AR24" s="21"/>
      <c r="AS24" s="19"/>
      <c r="AT24" s="19"/>
      <c r="AU24" s="19"/>
    </row>
    <row r="25" spans="1:47" ht="33">
      <c r="A25" s="19"/>
      <c r="B25" s="78" t="s">
        <v>12</v>
      </c>
      <c r="C25" s="79"/>
      <c r="D25" s="79"/>
      <c r="E25" s="79"/>
      <c r="F25" s="80"/>
      <c r="G25" s="81">
        <f>B26</f>
        <v>0</v>
      </c>
      <c r="H25" s="79"/>
      <c r="I25" s="79"/>
      <c r="J25" s="79"/>
      <c r="K25" s="79"/>
      <c r="L25" s="79"/>
      <c r="M25" s="80"/>
      <c r="N25" s="81">
        <f>B29</f>
        <v>0</v>
      </c>
      <c r="O25" s="79"/>
      <c r="P25" s="79"/>
      <c r="Q25" s="79"/>
      <c r="R25" s="79"/>
      <c r="S25" s="79"/>
      <c r="T25" s="80"/>
      <c r="U25" s="81">
        <f>B32</f>
        <v>0</v>
      </c>
      <c r="V25" s="79"/>
      <c r="W25" s="79"/>
      <c r="X25" s="79"/>
      <c r="Y25" s="79"/>
      <c r="Z25" s="79"/>
      <c r="AA25" s="82"/>
      <c r="AB25" s="16" t="s">
        <v>5</v>
      </c>
      <c r="AC25" s="17" t="s">
        <v>6</v>
      </c>
      <c r="AD25" s="17" t="s">
        <v>7</v>
      </c>
      <c r="AE25" s="17" t="s">
        <v>8</v>
      </c>
      <c r="AF25" s="18" t="s">
        <v>9</v>
      </c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</row>
    <row r="26" spans="1:47" ht="23.25" customHeight="1">
      <c r="A26" s="19"/>
      <c r="B26" s="35"/>
      <c r="C26" s="36"/>
      <c r="D26" s="36"/>
      <c r="E26" s="36"/>
      <c r="F26" s="37"/>
      <c r="G26" s="42"/>
      <c r="H26" s="43"/>
      <c r="I26" s="43"/>
      <c r="J26" s="43"/>
      <c r="K26" s="43"/>
      <c r="L26" s="43"/>
      <c r="M26" s="68"/>
      <c r="N26" s="1" t="str">
        <f>B25</f>
        <v>Ｃ</v>
      </c>
      <c r="O26" s="2" t="s">
        <v>0</v>
      </c>
      <c r="P26" s="41">
        <f>IF(N27="","",IF(N27&gt;S27,"○",IF(N27=S27,"△","●")))</f>
      </c>
      <c r="Q26" s="41"/>
      <c r="R26" s="41"/>
      <c r="S26" s="3"/>
      <c r="T26" s="4"/>
      <c r="U26" s="1" t="str">
        <f>B25</f>
        <v>Ｃ</v>
      </c>
      <c r="V26" s="2" t="s">
        <v>24</v>
      </c>
      <c r="W26" s="41">
        <f>IF(U27="","",IF(U27&gt;Z27,"○",IF(U27=Z27,"△","●")))</f>
      </c>
      <c r="X26" s="41"/>
      <c r="Y26" s="41"/>
      <c r="Z26" s="3"/>
      <c r="AA26" s="14"/>
      <c r="AB26" s="51">
        <f>IF(P26="","",AC26*3+AD26)</f>
      </c>
      <c r="AC26" s="54">
        <f>IF(P26="","",COUNTIF(P26:W26,"○"))</f>
      </c>
      <c r="AD26" s="23">
        <f>IF(P26="","",COUNTIF(P26:W26,"△"))</f>
      </c>
      <c r="AE26" s="23">
        <f>IF(P26="","",COUNTIF(P26:W26,"●"))</f>
      </c>
      <c r="AF26" s="26">
        <f>IF(P26="","",RANK(AB26,AB26:AB34))</f>
      </c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</row>
    <row r="27" spans="1:47" ht="23.25" customHeight="1">
      <c r="A27" s="19"/>
      <c r="B27" s="38"/>
      <c r="C27" s="39"/>
      <c r="D27" s="39"/>
      <c r="E27" s="39"/>
      <c r="F27" s="40"/>
      <c r="G27" s="45"/>
      <c r="H27" s="46"/>
      <c r="I27" s="46"/>
      <c r="J27" s="46"/>
      <c r="K27" s="46"/>
      <c r="L27" s="46"/>
      <c r="M27" s="69"/>
      <c r="N27" s="29"/>
      <c r="O27" s="62"/>
      <c r="P27" s="5"/>
      <c r="Q27" s="6" t="s">
        <v>4</v>
      </c>
      <c r="R27" s="6"/>
      <c r="S27" s="29"/>
      <c r="T27" s="33"/>
      <c r="U27" s="29"/>
      <c r="V27" s="30"/>
      <c r="W27" s="5"/>
      <c r="X27" s="6" t="s">
        <v>4</v>
      </c>
      <c r="Y27" s="7"/>
      <c r="Z27" s="29"/>
      <c r="AA27" s="66"/>
      <c r="AB27" s="52"/>
      <c r="AC27" s="55"/>
      <c r="AD27" s="24"/>
      <c r="AE27" s="24"/>
      <c r="AF27" s="27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</row>
    <row r="28" spans="1:47" ht="23.25" customHeight="1">
      <c r="A28" s="19"/>
      <c r="B28" s="75" t="s">
        <v>31</v>
      </c>
      <c r="C28" s="76"/>
      <c r="D28" s="76"/>
      <c r="E28" s="76"/>
      <c r="F28" s="77"/>
      <c r="G28" s="70"/>
      <c r="H28" s="71"/>
      <c r="I28" s="71"/>
      <c r="J28" s="71"/>
      <c r="K28" s="71"/>
      <c r="L28" s="71"/>
      <c r="M28" s="72"/>
      <c r="N28" s="63"/>
      <c r="O28" s="64"/>
      <c r="P28" s="5"/>
      <c r="Q28" s="8" t="s">
        <v>4</v>
      </c>
      <c r="R28" s="8"/>
      <c r="S28" s="63"/>
      <c r="T28" s="65"/>
      <c r="U28" s="63"/>
      <c r="V28" s="64"/>
      <c r="W28" s="5"/>
      <c r="X28" s="8" t="s">
        <v>4</v>
      </c>
      <c r="Y28" s="9"/>
      <c r="Z28" s="63"/>
      <c r="AA28" s="67"/>
      <c r="AB28" s="73"/>
      <c r="AC28" s="74"/>
      <c r="AD28" s="60"/>
      <c r="AE28" s="60"/>
      <c r="AF28" s="61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</row>
    <row r="29" spans="1:47" ht="23.25" customHeight="1">
      <c r="A29" s="19"/>
      <c r="B29" s="35"/>
      <c r="C29" s="36"/>
      <c r="D29" s="36"/>
      <c r="E29" s="36"/>
      <c r="F29" s="37"/>
      <c r="G29" s="1" t="str">
        <f>B25</f>
        <v>Ｃ</v>
      </c>
      <c r="H29" s="2" t="str">
        <f>O26</f>
        <v>①</v>
      </c>
      <c r="I29" s="41">
        <f>IF(G30="","",IF(G30&gt;L30,"○",IF(G30=L30,"△","●")))</f>
      </c>
      <c r="J29" s="41"/>
      <c r="K29" s="41"/>
      <c r="L29" s="3"/>
      <c r="M29" s="4"/>
      <c r="N29" s="42"/>
      <c r="O29" s="43"/>
      <c r="P29" s="43"/>
      <c r="Q29" s="43"/>
      <c r="R29" s="43"/>
      <c r="S29" s="43"/>
      <c r="T29" s="68"/>
      <c r="U29" s="1" t="str">
        <f>B25</f>
        <v>Ｃ</v>
      </c>
      <c r="V29" s="2" t="s">
        <v>23</v>
      </c>
      <c r="W29" s="41">
        <f>IF(U30="","",IF(U30&gt;Z30,"○",IF(U30=Z30,"△","●")))</f>
      </c>
      <c r="X29" s="41"/>
      <c r="Y29" s="41"/>
      <c r="Z29" s="3"/>
      <c r="AA29" s="14"/>
      <c r="AB29" s="51">
        <f>IF(P29="","",AC29*3+AD29)</f>
      </c>
      <c r="AC29" s="54">
        <f>IF(P29="","",COUNTIF(P29:W29,"○"))</f>
      </c>
      <c r="AD29" s="23">
        <f>IF(P29="","",COUNTIF(P29:W29,"△"))</f>
      </c>
      <c r="AE29" s="23">
        <f>IF(P29="","",COUNTIF(P29:W29,"●"))</f>
      </c>
      <c r="AF29" s="26">
        <f>IF(P29="","",RANK(AB29,AB29:AB37))</f>
      </c>
      <c r="AG29" s="19"/>
      <c r="AH29" s="19"/>
      <c r="AI29" s="19"/>
      <c r="AJ29" s="22"/>
      <c r="AK29" s="22"/>
      <c r="AL29" s="19"/>
      <c r="AM29" s="19"/>
      <c r="AN29" s="19"/>
      <c r="AO29" s="19"/>
      <c r="AP29" s="19"/>
      <c r="AQ29" s="19"/>
      <c r="AR29" s="19"/>
      <c r="AS29" s="19"/>
      <c r="AT29" s="19"/>
      <c r="AU29" s="19"/>
    </row>
    <row r="30" spans="1:47" ht="23.25" customHeight="1">
      <c r="A30" s="19"/>
      <c r="B30" s="38"/>
      <c r="C30" s="39"/>
      <c r="D30" s="39"/>
      <c r="E30" s="39"/>
      <c r="F30" s="40"/>
      <c r="G30" s="29"/>
      <c r="H30" s="62"/>
      <c r="I30" s="5"/>
      <c r="J30" s="6" t="s">
        <v>4</v>
      </c>
      <c r="K30" s="7"/>
      <c r="L30" s="62"/>
      <c r="M30" s="33"/>
      <c r="N30" s="45"/>
      <c r="O30" s="46"/>
      <c r="P30" s="46"/>
      <c r="Q30" s="46"/>
      <c r="R30" s="46"/>
      <c r="S30" s="46"/>
      <c r="T30" s="69"/>
      <c r="U30" s="29"/>
      <c r="V30" s="30"/>
      <c r="W30" s="5"/>
      <c r="X30" s="6" t="s">
        <v>4</v>
      </c>
      <c r="Y30" s="7"/>
      <c r="Z30" s="29"/>
      <c r="AA30" s="66"/>
      <c r="AB30" s="52"/>
      <c r="AC30" s="55"/>
      <c r="AD30" s="24"/>
      <c r="AE30" s="24"/>
      <c r="AF30" s="27"/>
      <c r="AG30" s="19"/>
      <c r="AH30" s="19"/>
      <c r="AI30" s="19"/>
      <c r="AJ30" s="22"/>
      <c r="AK30" s="22"/>
      <c r="AL30" s="19"/>
      <c r="AM30" s="19"/>
      <c r="AN30" s="19"/>
      <c r="AO30" s="19"/>
      <c r="AP30" s="19"/>
      <c r="AQ30" s="19"/>
      <c r="AR30" s="19"/>
      <c r="AS30" s="19"/>
      <c r="AT30" s="19"/>
      <c r="AU30" s="19"/>
    </row>
    <row r="31" spans="1:47" ht="23.25" customHeight="1">
      <c r="A31" s="19"/>
      <c r="B31" s="75" t="s">
        <v>32</v>
      </c>
      <c r="C31" s="76"/>
      <c r="D31" s="76"/>
      <c r="E31" s="76"/>
      <c r="F31" s="77"/>
      <c r="G31" s="63"/>
      <c r="H31" s="64"/>
      <c r="I31" s="10"/>
      <c r="J31" s="8" t="s">
        <v>4</v>
      </c>
      <c r="K31" s="9"/>
      <c r="L31" s="64"/>
      <c r="M31" s="65"/>
      <c r="N31" s="70"/>
      <c r="O31" s="71"/>
      <c r="P31" s="71"/>
      <c r="Q31" s="71"/>
      <c r="R31" s="71"/>
      <c r="S31" s="71"/>
      <c r="T31" s="72"/>
      <c r="U31" s="63"/>
      <c r="V31" s="64"/>
      <c r="W31" s="5"/>
      <c r="X31" s="8" t="s">
        <v>4</v>
      </c>
      <c r="Y31" s="7"/>
      <c r="Z31" s="63"/>
      <c r="AA31" s="67"/>
      <c r="AB31" s="73"/>
      <c r="AC31" s="74"/>
      <c r="AD31" s="60"/>
      <c r="AE31" s="60"/>
      <c r="AF31" s="61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</row>
    <row r="32" spans="1:47" ht="23.25" customHeight="1">
      <c r="A32" s="19"/>
      <c r="B32" s="35"/>
      <c r="C32" s="36"/>
      <c r="D32" s="36"/>
      <c r="E32" s="36"/>
      <c r="F32" s="37"/>
      <c r="G32" s="1" t="str">
        <f>B25</f>
        <v>Ｃ</v>
      </c>
      <c r="H32" s="2" t="str">
        <f>V26</f>
        <v>③</v>
      </c>
      <c r="I32" s="41">
        <f>IF(G33="","",IF(G33&gt;L33,"○",IF(G33=L33,"△","●")))</f>
      </c>
      <c r="J32" s="41"/>
      <c r="K32" s="41"/>
      <c r="L32" s="3"/>
      <c r="M32" s="4"/>
      <c r="N32" s="1" t="str">
        <f>B25</f>
        <v>Ｃ</v>
      </c>
      <c r="O32" s="2" t="str">
        <f>V29</f>
        <v>②</v>
      </c>
      <c r="P32" s="41">
        <f>IF(N33="","",IF(N33&gt;S33,"○",IF(N33=S33,"△","●")))</f>
      </c>
      <c r="Q32" s="41"/>
      <c r="R32" s="41"/>
      <c r="S32" s="3"/>
      <c r="T32" s="4"/>
      <c r="U32" s="42"/>
      <c r="V32" s="43"/>
      <c r="W32" s="43"/>
      <c r="X32" s="43"/>
      <c r="Y32" s="43"/>
      <c r="Z32" s="43"/>
      <c r="AA32" s="44"/>
      <c r="AB32" s="51">
        <f>IF(P32="","",AC32*3+AD32)</f>
      </c>
      <c r="AC32" s="54">
        <f>IF(P32="","",COUNTIF(P32:W32,"○"))</f>
      </c>
      <c r="AD32" s="23">
        <f>IF(P32="","",COUNTIF(P32:W32,"△"))</f>
      </c>
      <c r="AE32" s="23">
        <f>IF(P32="","",COUNTIF(P32:W32,"●"))</f>
      </c>
      <c r="AF32" s="26">
        <f>IF(P32="","",RANK(AB32,AB32:AB40))</f>
      </c>
      <c r="AG32" s="19"/>
      <c r="AH32" s="19"/>
      <c r="AI32" s="19"/>
      <c r="AJ32" s="19"/>
      <c r="AK32" s="19"/>
      <c r="AL32" s="19"/>
      <c r="AM32" s="19"/>
      <c r="AN32" s="19"/>
      <c r="AO32" s="19"/>
      <c r="AP32" s="22"/>
      <c r="AQ32" s="22"/>
      <c r="AR32" s="19"/>
      <c r="AS32" s="19"/>
      <c r="AT32" s="19"/>
      <c r="AU32" s="19"/>
    </row>
    <row r="33" spans="1:47" ht="23.25" customHeight="1">
      <c r="A33" s="19"/>
      <c r="B33" s="38"/>
      <c r="C33" s="39"/>
      <c r="D33" s="39"/>
      <c r="E33" s="39"/>
      <c r="F33" s="40"/>
      <c r="G33" s="29"/>
      <c r="H33" s="30"/>
      <c r="I33" s="5"/>
      <c r="J33" s="15" t="s">
        <v>4</v>
      </c>
      <c r="K33" s="7"/>
      <c r="L33" s="30"/>
      <c r="M33" s="33"/>
      <c r="N33" s="29"/>
      <c r="O33" s="30"/>
      <c r="P33" s="5"/>
      <c r="Q33" s="15" t="s">
        <v>4</v>
      </c>
      <c r="R33" s="7"/>
      <c r="S33" s="30"/>
      <c r="T33" s="33"/>
      <c r="U33" s="45"/>
      <c r="V33" s="46"/>
      <c r="W33" s="46"/>
      <c r="X33" s="46"/>
      <c r="Y33" s="46"/>
      <c r="Z33" s="46"/>
      <c r="AA33" s="47"/>
      <c r="AB33" s="52"/>
      <c r="AC33" s="55"/>
      <c r="AD33" s="24"/>
      <c r="AE33" s="24"/>
      <c r="AF33" s="27"/>
      <c r="AG33" s="19"/>
      <c r="AH33" s="19"/>
      <c r="AI33" s="19"/>
      <c r="AJ33" s="19"/>
      <c r="AK33" s="19"/>
      <c r="AL33" s="19"/>
      <c r="AM33" s="19"/>
      <c r="AN33" s="19"/>
      <c r="AO33" s="19"/>
      <c r="AP33" s="22"/>
      <c r="AQ33" s="22"/>
      <c r="AR33" s="19"/>
      <c r="AS33" s="19"/>
      <c r="AT33" s="19"/>
      <c r="AU33" s="19"/>
    </row>
    <row r="34" spans="1:47" ht="23.25" customHeight="1" thickBot="1">
      <c r="A34" s="19"/>
      <c r="B34" s="57" t="s">
        <v>33</v>
      </c>
      <c r="C34" s="58"/>
      <c r="D34" s="58"/>
      <c r="E34" s="58"/>
      <c r="F34" s="59"/>
      <c r="G34" s="31"/>
      <c r="H34" s="32"/>
      <c r="I34" s="11"/>
      <c r="J34" s="12" t="s">
        <v>4</v>
      </c>
      <c r="K34" s="13"/>
      <c r="L34" s="32"/>
      <c r="M34" s="34"/>
      <c r="N34" s="31"/>
      <c r="O34" s="32"/>
      <c r="P34" s="11"/>
      <c r="Q34" s="12" t="s">
        <v>4</v>
      </c>
      <c r="R34" s="13"/>
      <c r="S34" s="32"/>
      <c r="T34" s="34"/>
      <c r="U34" s="48"/>
      <c r="V34" s="49"/>
      <c r="W34" s="49"/>
      <c r="X34" s="49"/>
      <c r="Y34" s="49"/>
      <c r="Z34" s="49"/>
      <c r="AA34" s="50"/>
      <c r="AB34" s="53"/>
      <c r="AC34" s="56"/>
      <c r="AD34" s="25"/>
      <c r="AE34" s="25"/>
      <c r="AF34" s="28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</row>
    <row r="35" spans="1:47" ht="13.5" thickBot="1">
      <c r="A35" s="19"/>
      <c r="B35" s="19"/>
      <c r="C35" s="19"/>
      <c r="D35" s="19"/>
      <c r="E35" s="19"/>
      <c r="F35" s="19"/>
      <c r="G35" s="19"/>
      <c r="H35" s="19"/>
      <c r="I35" s="22"/>
      <c r="J35" s="22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2"/>
      <c r="AK35" s="22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1:47" ht="33">
      <c r="A36" s="19"/>
      <c r="B36" s="78" t="s">
        <v>43</v>
      </c>
      <c r="C36" s="79"/>
      <c r="D36" s="79"/>
      <c r="E36" s="79"/>
      <c r="F36" s="80"/>
      <c r="G36" s="81" t="str">
        <f>B37</f>
        <v>決勝Ｒ</v>
      </c>
      <c r="H36" s="79"/>
      <c r="I36" s="79"/>
      <c r="J36" s="79"/>
      <c r="K36" s="79"/>
      <c r="L36" s="79"/>
      <c r="M36" s="80"/>
      <c r="N36" s="81">
        <f>B40</f>
        <v>0</v>
      </c>
      <c r="O36" s="79"/>
      <c r="P36" s="79"/>
      <c r="Q36" s="79"/>
      <c r="R36" s="79"/>
      <c r="S36" s="79"/>
      <c r="T36" s="80"/>
      <c r="U36" s="81">
        <f>B43</f>
        <v>0</v>
      </c>
      <c r="V36" s="79"/>
      <c r="W36" s="79"/>
      <c r="X36" s="79"/>
      <c r="Y36" s="79"/>
      <c r="Z36" s="79"/>
      <c r="AA36" s="82"/>
      <c r="AB36" s="16" t="s">
        <v>5</v>
      </c>
      <c r="AC36" s="17" t="s">
        <v>6</v>
      </c>
      <c r="AD36" s="17" t="s">
        <v>7</v>
      </c>
      <c r="AE36" s="17" t="s">
        <v>8</v>
      </c>
      <c r="AF36" s="18" t="s">
        <v>9</v>
      </c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</row>
    <row r="37" spans="1:47" ht="23.25" customHeight="1">
      <c r="A37" s="19"/>
      <c r="B37" s="35" t="s">
        <v>44</v>
      </c>
      <c r="C37" s="36"/>
      <c r="D37" s="36"/>
      <c r="E37" s="36"/>
      <c r="F37" s="37"/>
      <c r="G37" s="42"/>
      <c r="H37" s="43"/>
      <c r="I37" s="43"/>
      <c r="J37" s="43"/>
      <c r="K37" s="43"/>
      <c r="L37" s="43"/>
      <c r="M37" s="68"/>
      <c r="N37" s="1" t="str">
        <f>B36</f>
        <v>Ｄ </v>
      </c>
      <c r="O37" s="2" t="s">
        <v>0</v>
      </c>
      <c r="P37" s="41">
        <f>IF(N38="","",IF(N38&gt;S38,"○",IF(N38=S38,"△","●")))</f>
      </c>
      <c r="Q37" s="41"/>
      <c r="R37" s="41"/>
      <c r="S37" s="3"/>
      <c r="T37" s="4"/>
      <c r="U37" s="1" t="str">
        <f>B36</f>
        <v>Ｄ </v>
      </c>
      <c r="V37" s="2" t="s">
        <v>24</v>
      </c>
      <c r="W37" s="41">
        <f>IF(U38="","",IF(U38&gt;Z38,"○",IF(U38=Z38,"△","●")))</f>
      </c>
      <c r="X37" s="41"/>
      <c r="Y37" s="41"/>
      <c r="Z37" s="3"/>
      <c r="AA37" s="14"/>
      <c r="AB37" s="51">
        <f>IF(P37="","",AC37*3+AD37)</f>
      </c>
      <c r="AC37" s="54">
        <f>IF(P37="","",COUNTIF(P37:W37,"○"))</f>
      </c>
      <c r="AD37" s="23">
        <f>IF(P37="","",COUNTIF(P37:W37,"△"))</f>
      </c>
      <c r="AE37" s="23">
        <f>IF(P37="","",COUNTIF(P37:W37,"●"))</f>
      </c>
      <c r="AF37" s="26">
        <f>IF(P37="","",RANK(AB37,AB37:AB45))</f>
      </c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</row>
    <row r="38" spans="1:47" ht="23.25" customHeight="1">
      <c r="A38" s="19"/>
      <c r="B38" s="38"/>
      <c r="C38" s="39"/>
      <c r="D38" s="39"/>
      <c r="E38" s="39"/>
      <c r="F38" s="40"/>
      <c r="G38" s="45"/>
      <c r="H38" s="46"/>
      <c r="I38" s="46"/>
      <c r="J38" s="46"/>
      <c r="K38" s="46"/>
      <c r="L38" s="46"/>
      <c r="M38" s="69"/>
      <c r="N38" s="29"/>
      <c r="O38" s="62"/>
      <c r="P38" s="5"/>
      <c r="Q38" s="6" t="s">
        <v>4</v>
      </c>
      <c r="R38" s="6"/>
      <c r="S38" s="29"/>
      <c r="T38" s="33"/>
      <c r="U38" s="29"/>
      <c r="V38" s="30"/>
      <c r="W38" s="5"/>
      <c r="X38" s="6" t="s">
        <v>4</v>
      </c>
      <c r="Y38" s="7"/>
      <c r="Z38" s="29"/>
      <c r="AA38" s="66"/>
      <c r="AB38" s="52"/>
      <c r="AC38" s="55"/>
      <c r="AD38" s="24"/>
      <c r="AE38" s="24"/>
      <c r="AF38" s="27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</row>
    <row r="39" spans="1:47" ht="23.25" customHeight="1">
      <c r="A39" s="19"/>
      <c r="B39" s="75"/>
      <c r="C39" s="76"/>
      <c r="D39" s="76"/>
      <c r="E39" s="76"/>
      <c r="F39" s="77"/>
      <c r="G39" s="70"/>
      <c r="H39" s="71"/>
      <c r="I39" s="71"/>
      <c r="J39" s="71"/>
      <c r="K39" s="71"/>
      <c r="L39" s="71"/>
      <c r="M39" s="72"/>
      <c r="N39" s="63"/>
      <c r="O39" s="64"/>
      <c r="P39" s="5"/>
      <c r="Q39" s="8" t="s">
        <v>4</v>
      </c>
      <c r="R39" s="8"/>
      <c r="S39" s="63"/>
      <c r="T39" s="65"/>
      <c r="U39" s="63"/>
      <c r="V39" s="64"/>
      <c r="W39" s="5"/>
      <c r="X39" s="8" t="s">
        <v>4</v>
      </c>
      <c r="Y39" s="9"/>
      <c r="Z39" s="63"/>
      <c r="AA39" s="67"/>
      <c r="AB39" s="73"/>
      <c r="AC39" s="74"/>
      <c r="AD39" s="60"/>
      <c r="AE39" s="60"/>
      <c r="AF39" s="61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</row>
    <row r="40" spans="1:47" ht="23.25" customHeight="1">
      <c r="A40" s="19"/>
      <c r="B40" s="35"/>
      <c r="C40" s="36"/>
      <c r="D40" s="36"/>
      <c r="E40" s="36"/>
      <c r="F40" s="37"/>
      <c r="G40" s="1" t="str">
        <f>B36</f>
        <v>Ｄ </v>
      </c>
      <c r="H40" s="2" t="str">
        <f>O37</f>
        <v>①</v>
      </c>
      <c r="I40" s="41">
        <f>IF(G41="","",IF(G41&gt;L41,"○",IF(G41=L41,"△","●")))</f>
      </c>
      <c r="J40" s="41"/>
      <c r="K40" s="41"/>
      <c r="L40" s="3"/>
      <c r="M40" s="4"/>
      <c r="N40" s="42"/>
      <c r="O40" s="43"/>
      <c r="P40" s="43"/>
      <c r="Q40" s="43"/>
      <c r="R40" s="43"/>
      <c r="S40" s="43"/>
      <c r="T40" s="68"/>
      <c r="U40" s="1" t="str">
        <f>B36</f>
        <v>Ｄ </v>
      </c>
      <c r="V40" s="2" t="s">
        <v>23</v>
      </c>
      <c r="W40" s="41">
        <f>IF(U41="","",IF(U41&gt;Z41,"○",IF(U41=Z41,"△","●")))</f>
      </c>
      <c r="X40" s="41"/>
      <c r="Y40" s="41"/>
      <c r="Z40" s="3"/>
      <c r="AA40" s="14"/>
      <c r="AB40" s="51">
        <f>IF(P40="","",AC40*3+AD40)</f>
      </c>
      <c r="AC40" s="54">
        <f>IF(P40="","",COUNTIF(P40:W40,"○"))</f>
      </c>
      <c r="AD40" s="23">
        <f>IF(P40="","",COUNTIF(P40:W40,"△"))</f>
      </c>
      <c r="AE40" s="23">
        <f>IF(P40="","",COUNTIF(P40:W40,"●"))</f>
      </c>
      <c r="AF40" s="26">
        <f>IF(P40="","",RANK(AB40,AB40:AB48))</f>
      </c>
      <c r="AG40" s="19"/>
      <c r="AH40" s="19"/>
      <c r="AI40" s="19"/>
      <c r="AJ40" s="22"/>
      <c r="AK40" s="22"/>
      <c r="AL40" s="19"/>
      <c r="AM40" s="19"/>
      <c r="AN40" s="19"/>
      <c r="AO40" s="19"/>
      <c r="AP40" s="19"/>
      <c r="AQ40" s="19"/>
      <c r="AR40" s="19"/>
      <c r="AS40" s="19"/>
      <c r="AT40" s="19"/>
      <c r="AU40" s="19"/>
    </row>
    <row r="41" spans="1:47" ht="23.25" customHeight="1">
      <c r="A41" s="19"/>
      <c r="B41" s="38"/>
      <c r="C41" s="39"/>
      <c r="D41" s="39"/>
      <c r="E41" s="39"/>
      <c r="F41" s="40"/>
      <c r="G41" s="29"/>
      <c r="H41" s="62"/>
      <c r="I41" s="5"/>
      <c r="J41" s="6" t="s">
        <v>4</v>
      </c>
      <c r="K41" s="7"/>
      <c r="L41" s="62"/>
      <c r="M41" s="33"/>
      <c r="N41" s="45"/>
      <c r="O41" s="46"/>
      <c r="P41" s="46"/>
      <c r="Q41" s="46"/>
      <c r="R41" s="46"/>
      <c r="S41" s="46"/>
      <c r="T41" s="69"/>
      <c r="U41" s="29"/>
      <c r="V41" s="30"/>
      <c r="W41" s="5"/>
      <c r="X41" s="6" t="s">
        <v>4</v>
      </c>
      <c r="Y41" s="7"/>
      <c r="Z41" s="29"/>
      <c r="AA41" s="66"/>
      <c r="AB41" s="52"/>
      <c r="AC41" s="55"/>
      <c r="AD41" s="24"/>
      <c r="AE41" s="24"/>
      <c r="AF41" s="27"/>
      <c r="AG41" s="19"/>
      <c r="AH41" s="19"/>
      <c r="AI41" s="19"/>
      <c r="AJ41" s="22"/>
      <c r="AK41" s="22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1:47" ht="23.25" customHeight="1">
      <c r="A42" s="19"/>
      <c r="B42" s="75"/>
      <c r="C42" s="76"/>
      <c r="D42" s="76"/>
      <c r="E42" s="76"/>
      <c r="F42" s="77"/>
      <c r="G42" s="63"/>
      <c r="H42" s="64"/>
      <c r="I42" s="10"/>
      <c r="J42" s="8" t="s">
        <v>4</v>
      </c>
      <c r="K42" s="9"/>
      <c r="L42" s="64"/>
      <c r="M42" s="65"/>
      <c r="N42" s="70"/>
      <c r="O42" s="71"/>
      <c r="P42" s="71"/>
      <c r="Q42" s="71"/>
      <c r="R42" s="71"/>
      <c r="S42" s="71"/>
      <c r="T42" s="72"/>
      <c r="U42" s="63"/>
      <c r="V42" s="64"/>
      <c r="W42" s="5"/>
      <c r="X42" s="8" t="s">
        <v>4</v>
      </c>
      <c r="Y42" s="7"/>
      <c r="Z42" s="63"/>
      <c r="AA42" s="67"/>
      <c r="AB42" s="73"/>
      <c r="AC42" s="74"/>
      <c r="AD42" s="60"/>
      <c r="AE42" s="60"/>
      <c r="AF42" s="61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ht="23.25" customHeight="1">
      <c r="A43" s="19"/>
      <c r="B43" s="35"/>
      <c r="C43" s="36"/>
      <c r="D43" s="36"/>
      <c r="E43" s="36"/>
      <c r="F43" s="37"/>
      <c r="G43" s="1" t="str">
        <f>B36</f>
        <v>Ｄ </v>
      </c>
      <c r="H43" s="2" t="str">
        <f>V37</f>
        <v>③</v>
      </c>
      <c r="I43" s="41">
        <f>IF(G44="","",IF(G44&gt;L44,"○",IF(G44=L44,"△","●")))</f>
      </c>
      <c r="J43" s="41"/>
      <c r="K43" s="41"/>
      <c r="L43" s="3"/>
      <c r="M43" s="4"/>
      <c r="N43" s="1" t="str">
        <f>B36</f>
        <v>Ｄ </v>
      </c>
      <c r="O43" s="2" t="str">
        <f>V40</f>
        <v>②</v>
      </c>
      <c r="P43" s="41">
        <f>IF(N44="","",IF(N44&gt;S44,"○",IF(N44=S44,"△","●")))</f>
      </c>
      <c r="Q43" s="41"/>
      <c r="R43" s="41"/>
      <c r="S43" s="3"/>
      <c r="T43" s="4"/>
      <c r="U43" s="42"/>
      <c r="V43" s="43"/>
      <c r="W43" s="43"/>
      <c r="X43" s="43"/>
      <c r="Y43" s="43"/>
      <c r="Z43" s="43"/>
      <c r="AA43" s="44"/>
      <c r="AB43" s="51">
        <f>IF(P43="","",AC43*3+AD43)</f>
      </c>
      <c r="AC43" s="54">
        <f>IF(P43="","",COUNTIF(P43:W43,"○"))</f>
      </c>
      <c r="AD43" s="23">
        <f>IF(P43="","",COUNTIF(P43:W43,"△"))</f>
      </c>
      <c r="AE43" s="23">
        <f>IF(P43="","",COUNTIF(P43:W43,"●"))</f>
      </c>
      <c r="AF43" s="26">
        <f>IF(P43="","",RANK(AB43,AB43:AB51))</f>
      </c>
      <c r="AG43" s="19"/>
      <c r="AH43" s="19"/>
      <c r="AI43" s="19"/>
      <c r="AJ43" s="19"/>
      <c r="AK43" s="19"/>
      <c r="AL43" s="19"/>
      <c r="AM43" s="19"/>
      <c r="AN43" s="19"/>
      <c r="AO43" s="19"/>
      <c r="AP43" s="22"/>
      <c r="AQ43" s="22"/>
      <c r="AR43" s="19"/>
      <c r="AS43" s="19"/>
      <c r="AT43" s="19"/>
      <c r="AU43" s="19"/>
    </row>
    <row r="44" spans="1:47" ht="23.25" customHeight="1">
      <c r="A44" s="19"/>
      <c r="B44" s="38"/>
      <c r="C44" s="39"/>
      <c r="D44" s="39"/>
      <c r="E44" s="39"/>
      <c r="F44" s="40"/>
      <c r="G44" s="29"/>
      <c r="H44" s="30"/>
      <c r="I44" s="5"/>
      <c r="J44" s="15" t="s">
        <v>4</v>
      </c>
      <c r="K44" s="7"/>
      <c r="L44" s="30"/>
      <c r="M44" s="33"/>
      <c r="N44" s="29"/>
      <c r="O44" s="30"/>
      <c r="P44" s="5"/>
      <c r="Q44" s="15" t="s">
        <v>4</v>
      </c>
      <c r="R44" s="7"/>
      <c r="S44" s="30"/>
      <c r="T44" s="33"/>
      <c r="U44" s="45"/>
      <c r="V44" s="46"/>
      <c r="W44" s="46"/>
      <c r="X44" s="46"/>
      <c r="Y44" s="46"/>
      <c r="Z44" s="46"/>
      <c r="AA44" s="47"/>
      <c r="AB44" s="52"/>
      <c r="AC44" s="55"/>
      <c r="AD44" s="24"/>
      <c r="AE44" s="24"/>
      <c r="AF44" s="27"/>
      <c r="AG44" s="19"/>
      <c r="AH44" s="19"/>
      <c r="AI44" s="19"/>
      <c r="AJ44" s="19"/>
      <c r="AK44" s="19"/>
      <c r="AL44" s="19"/>
      <c r="AM44" s="19"/>
      <c r="AN44" s="19"/>
      <c r="AO44" s="19"/>
      <c r="AP44" s="22"/>
      <c r="AQ44" s="22"/>
      <c r="AR44" s="19"/>
      <c r="AS44" s="19"/>
      <c r="AT44" s="19"/>
      <c r="AU44" s="19"/>
    </row>
    <row r="45" spans="1:47" ht="23.25" customHeight="1" thickBot="1">
      <c r="A45" s="19"/>
      <c r="B45" s="57"/>
      <c r="C45" s="58"/>
      <c r="D45" s="58"/>
      <c r="E45" s="58"/>
      <c r="F45" s="59"/>
      <c r="G45" s="31"/>
      <c r="H45" s="32"/>
      <c r="I45" s="11"/>
      <c r="J45" s="12" t="s">
        <v>4</v>
      </c>
      <c r="K45" s="13"/>
      <c r="L45" s="32"/>
      <c r="M45" s="34"/>
      <c r="N45" s="31"/>
      <c r="O45" s="32"/>
      <c r="P45" s="11"/>
      <c r="Q45" s="12" t="s">
        <v>4</v>
      </c>
      <c r="R45" s="13"/>
      <c r="S45" s="32"/>
      <c r="T45" s="34"/>
      <c r="U45" s="48"/>
      <c r="V45" s="49"/>
      <c r="W45" s="49"/>
      <c r="X45" s="49"/>
      <c r="Y45" s="49"/>
      <c r="Z45" s="49"/>
      <c r="AA45" s="50"/>
      <c r="AB45" s="53"/>
      <c r="AC45" s="56"/>
      <c r="AD45" s="25"/>
      <c r="AE45" s="25"/>
      <c r="AF45" s="28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ht="12.75">
      <c r="A46" s="19" t="s">
        <v>18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0"/>
      <c r="AH46" s="20"/>
      <c r="AI46" s="19"/>
      <c r="AJ46" s="20"/>
      <c r="AK46" s="20"/>
      <c r="AL46" s="20"/>
      <c r="AM46" s="20"/>
      <c r="AN46" s="20"/>
      <c r="AO46" s="19"/>
      <c r="AP46" s="19"/>
      <c r="AQ46" s="20"/>
      <c r="AR46" s="20"/>
      <c r="AS46" s="19"/>
      <c r="AT46" s="19"/>
      <c r="AU46" s="19"/>
    </row>
    <row r="47" spans="1:47" ht="13.5" thickBo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21"/>
      <c r="AH47" s="21"/>
      <c r="AI47" s="19"/>
      <c r="AJ47" s="21"/>
      <c r="AK47" s="21"/>
      <c r="AL47" s="21"/>
      <c r="AM47" s="21"/>
      <c r="AN47" s="21"/>
      <c r="AO47" s="19"/>
      <c r="AP47" s="19"/>
      <c r="AQ47" s="21"/>
      <c r="AR47" s="21"/>
      <c r="AS47" s="19"/>
      <c r="AT47" s="19"/>
      <c r="AU47" s="19"/>
    </row>
    <row r="48" spans="1:47" ht="33">
      <c r="A48" s="19"/>
      <c r="B48" s="78" t="s">
        <v>13</v>
      </c>
      <c r="C48" s="79"/>
      <c r="D48" s="79"/>
      <c r="E48" s="79"/>
      <c r="F48" s="80"/>
      <c r="G48" s="81">
        <f>B49</f>
        <v>0</v>
      </c>
      <c r="H48" s="79"/>
      <c r="I48" s="79"/>
      <c r="J48" s="79"/>
      <c r="K48" s="79"/>
      <c r="L48" s="79"/>
      <c r="M48" s="80"/>
      <c r="N48" s="81">
        <f>B52</f>
        <v>0</v>
      </c>
      <c r="O48" s="79"/>
      <c r="P48" s="79"/>
      <c r="Q48" s="79"/>
      <c r="R48" s="79"/>
      <c r="S48" s="79"/>
      <c r="T48" s="80"/>
      <c r="U48" s="81">
        <f>B55</f>
        <v>0</v>
      </c>
      <c r="V48" s="79"/>
      <c r="W48" s="79"/>
      <c r="X48" s="79"/>
      <c r="Y48" s="79"/>
      <c r="Z48" s="79"/>
      <c r="AA48" s="82"/>
      <c r="AB48" s="16" t="s">
        <v>5</v>
      </c>
      <c r="AC48" s="17" t="s">
        <v>6</v>
      </c>
      <c r="AD48" s="17" t="s">
        <v>7</v>
      </c>
      <c r="AE48" s="17" t="s">
        <v>8</v>
      </c>
      <c r="AF48" s="18" t="s">
        <v>9</v>
      </c>
      <c r="AG48" s="21"/>
      <c r="AH48" s="21"/>
      <c r="AI48" s="19"/>
      <c r="AJ48" s="21"/>
      <c r="AK48" s="21"/>
      <c r="AL48" s="21"/>
      <c r="AM48" s="21"/>
      <c r="AN48" s="21"/>
      <c r="AO48" s="19"/>
      <c r="AP48" s="19"/>
      <c r="AQ48" s="21"/>
      <c r="AR48" s="21"/>
      <c r="AS48" s="19"/>
      <c r="AT48" s="19"/>
      <c r="AU48" s="19"/>
    </row>
    <row r="49" spans="1:47" ht="23.25" customHeight="1">
      <c r="A49" s="19"/>
      <c r="B49" s="35"/>
      <c r="C49" s="36"/>
      <c r="D49" s="36"/>
      <c r="E49" s="36"/>
      <c r="F49" s="37"/>
      <c r="G49" s="42"/>
      <c r="H49" s="43"/>
      <c r="I49" s="43"/>
      <c r="J49" s="43"/>
      <c r="K49" s="43"/>
      <c r="L49" s="43"/>
      <c r="M49" s="68"/>
      <c r="N49" s="1" t="str">
        <f>B48</f>
        <v>a</v>
      </c>
      <c r="O49" s="2" t="s">
        <v>19</v>
      </c>
      <c r="P49" s="41">
        <f>IF(N50="","",IF(N50&gt;S50,"○",IF(N50=S50,"△","●")))</f>
      </c>
      <c r="Q49" s="41"/>
      <c r="R49" s="41"/>
      <c r="S49" s="3"/>
      <c r="T49" s="4"/>
      <c r="U49" s="1" t="str">
        <f>B48</f>
        <v>a</v>
      </c>
      <c r="V49" s="2" t="s">
        <v>3</v>
      </c>
      <c r="W49" s="41">
        <f>IF(U50="","",IF(U50&gt;Z50,"○",IF(U50=Z50,"△","●")))</f>
      </c>
      <c r="X49" s="41"/>
      <c r="Y49" s="41"/>
      <c r="Z49" s="3"/>
      <c r="AA49" s="14"/>
      <c r="AB49" s="51">
        <f>IF(P49="","",AC49*3+AD49)</f>
      </c>
      <c r="AC49" s="54">
        <f>IF(P49="","",COUNTIF(P49:W49,"○"))</f>
      </c>
      <c r="AD49" s="23">
        <f>IF(P49="","",COUNTIF(P49:W49,"△"))</f>
      </c>
      <c r="AE49" s="23">
        <f>IF(P49="","",COUNTIF(P49:W49,"●"))</f>
      </c>
      <c r="AF49" s="26">
        <f>IF(P49="","",RANK(AB49,AB49:AB57))</f>
      </c>
      <c r="AG49" s="21"/>
      <c r="AH49" s="21"/>
      <c r="AI49" s="19"/>
      <c r="AJ49" s="21"/>
      <c r="AK49" s="21"/>
      <c r="AL49" s="21"/>
      <c r="AM49" s="21"/>
      <c r="AN49" s="21"/>
      <c r="AO49" s="19"/>
      <c r="AP49" s="19"/>
      <c r="AQ49" s="21"/>
      <c r="AR49" s="21"/>
      <c r="AS49" s="19"/>
      <c r="AT49" s="19"/>
      <c r="AU49" s="19"/>
    </row>
    <row r="50" spans="1:47" ht="23.25" customHeight="1">
      <c r="A50" s="19"/>
      <c r="B50" s="38"/>
      <c r="C50" s="39"/>
      <c r="D50" s="39"/>
      <c r="E50" s="39"/>
      <c r="F50" s="40"/>
      <c r="G50" s="45"/>
      <c r="H50" s="46"/>
      <c r="I50" s="46"/>
      <c r="J50" s="46"/>
      <c r="K50" s="46"/>
      <c r="L50" s="46"/>
      <c r="M50" s="69"/>
      <c r="N50" s="29"/>
      <c r="O50" s="62"/>
      <c r="P50" s="5"/>
      <c r="Q50" s="6" t="s">
        <v>4</v>
      </c>
      <c r="R50" s="6"/>
      <c r="S50" s="29"/>
      <c r="T50" s="33"/>
      <c r="U50" s="29"/>
      <c r="V50" s="30"/>
      <c r="W50" s="5"/>
      <c r="X50" s="6" t="s">
        <v>4</v>
      </c>
      <c r="Y50" s="7"/>
      <c r="Z50" s="29"/>
      <c r="AA50" s="66"/>
      <c r="AB50" s="52"/>
      <c r="AC50" s="55"/>
      <c r="AD50" s="24"/>
      <c r="AE50" s="24"/>
      <c r="AF50" s="27"/>
      <c r="AG50" s="21"/>
      <c r="AH50" s="21"/>
      <c r="AI50" s="19"/>
      <c r="AJ50" s="21"/>
      <c r="AK50" s="21"/>
      <c r="AL50" s="21"/>
      <c r="AM50" s="21"/>
      <c r="AN50" s="21"/>
      <c r="AO50" s="19"/>
      <c r="AP50" s="19"/>
      <c r="AQ50" s="21"/>
      <c r="AR50" s="21"/>
      <c r="AS50" s="19"/>
      <c r="AT50" s="19"/>
      <c r="AU50" s="19"/>
    </row>
    <row r="51" spans="1:47" ht="23.25" customHeight="1">
      <c r="A51" s="19"/>
      <c r="B51" s="75" t="s">
        <v>34</v>
      </c>
      <c r="C51" s="76"/>
      <c r="D51" s="76"/>
      <c r="E51" s="76"/>
      <c r="F51" s="77"/>
      <c r="G51" s="70"/>
      <c r="H51" s="71"/>
      <c r="I51" s="71"/>
      <c r="J51" s="71"/>
      <c r="K51" s="71"/>
      <c r="L51" s="71"/>
      <c r="M51" s="72"/>
      <c r="N51" s="63"/>
      <c r="O51" s="64"/>
      <c r="P51" s="5"/>
      <c r="Q51" s="8" t="s">
        <v>4</v>
      </c>
      <c r="R51" s="8"/>
      <c r="S51" s="63"/>
      <c r="T51" s="65"/>
      <c r="U51" s="63"/>
      <c r="V51" s="64"/>
      <c r="W51" s="5"/>
      <c r="X51" s="8" t="s">
        <v>4</v>
      </c>
      <c r="Y51" s="9"/>
      <c r="Z51" s="63"/>
      <c r="AA51" s="67"/>
      <c r="AB51" s="73"/>
      <c r="AC51" s="74"/>
      <c r="AD51" s="60"/>
      <c r="AE51" s="60"/>
      <c r="AF51" s="61"/>
      <c r="AG51" s="21"/>
      <c r="AH51" s="21"/>
      <c r="AI51" s="19"/>
      <c r="AJ51" s="21"/>
      <c r="AK51" s="21"/>
      <c r="AL51" s="21"/>
      <c r="AM51" s="21"/>
      <c r="AN51" s="21"/>
      <c r="AO51" s="19"/>
      <c r="AP51" s="19"/>
      <c r="AQ51" s="21"/>
      <c r="AR51" s="21"/>
      <c r="AS51" s="19"/>
      <c r="AT51" s="19"/>
      <c r="AU51" s="19"/>
    </row>
    <row r="52" spans="1:47" ht="23.25" customHeight="1">
      <c r="A52" s="19"/>
      <c r="B52" s="35"/>
      <c r="C52" s="36"/>
      <c r="D52" s="36"/>
      <c r="E52" s="36"/>
      <c r="F52" s="37"/>
      <c r="G52" s="1" t="str">
        <f>B48</f>
        <v>a</v>
      </c>
      <c r="H52" s="2" t="str">
        <f>O49</f>
        <v>ア</v>
      </c>
      <c r="I52" s="41">
        <f>IF(G53="","",IF(G53&gt;L53,"○",IF(G53=L53,"△","●")))</f>
      </c>
      <c r="J52" s="41"/>
      <c r="K52" s="41"/>
      <c r="L52" s="3"/>
      <c r="M52" s="4"/>
      <c r="N52" s="42"/>
      <c r="O52" s="43"/>
      <c r="P52" s="43"/>
      <c r="Q52" s="43"/>
      <c r="R52" s="43"/>
      <c r="S52" s="43"/>
      <c r="T52" s="68"/>
      <c r="U52" s="1" t="str">
        <f>B48</f>
        <v>a</v>
      </c>
      <c r="V52" s="2" t="s">
        <v>20</v>
      </c>
      <c r="W52" s="41">
        <f>IF(U53="","",IF(U53&gt;Z53,"○",IF(U53=Z53,"△","●")))</f>
      </c>
      <c r="X52" s="41"/>
      <c r="Y52" s="41"/>
      <c r="Z52" s="3"/>
      <c r="AA52" s="14"/>
      <c r="AB52" s="51">
        <f>IF(P52="","",AC52*3+AD52)</f>
      </c>
      <c r="AC52" s="54">
        <f>IF(P52="","",COUNTIF(P52:W52,"○"))</f>
      </c>
      <c r="AD52" s="23">
        <f>IF(P52="","",COUNTIF(P52:W52,"△"))</f>
      </c>
      <c r="AE52" s="23">
        <f>IF(P52="","",COUNTIF(P52:W52,"●"))</f>
      </c>
      <c r="AF52" s="26">
        <f>IF(P52="","",RANK(AB52,AB52:AB60))</f>
      </c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ht="23.25" customHeight="1">
      <c r="A53" s="19"/>
      <c r="B53" s="38"/>
      <c r="C53" s="39"/>
      <c r="D53" s="39"/>
      <c r="E53" s="39"/>
      <c r="F53" s="40"/>
      <c r="G53" s="29"/>
      <c r="H53" s="62"/>
      <c r="I53" s="5"/>
      <c r="J53" s="6" t="s">
        <v>4</v>
      </c>
      <c r="K53" s="7"/>
      <c r="L53" s="62"/>
      <c r="M53" s="33"/>
      <c r="N53" s="45"/>
      <c r="O53" s="46"/>
      <c r="P53" s="46"/>
      <c r="Q53" s="46"/>
      <c r="R53" s="46"/>
      <c r="S53" s="46"/>
      <c r="T53" s="69"/>
      <c r="U53" s="29"/>
      <c r="V53" s="30"/>
      <c r="W53" s="5"/>
      <c r="X53" s="6" t="s">
        <v>4</v>
      </c>
      <c r="Y53" s="7"/>
      <c r="Z53" s="29"/>
      <c r="AA53" s="66"/>
      <c r="AB53" s="52"/>
      <c r="AC53" s="55"/>
      <c r="AD53" s="24"/>
      <c r="AE53" s="24"/>
      <c r="AF53" s="27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32" ht="23.25" customHeight="1">
      <c r="A54" s="19"/>
      <c r="B54" s="75" t="s">
        <v>35</v>
      </c>
      <c r="C54" s="76"/>
      <c r="D54" s="76"/>
      <c r="E54" s="76"/>
      <c r="F54" s="77"/>
      <c r="G54" s="63"/>
      <c r="H54" s="64"/>
      <c r="I54" s="10"/>
      <c r="J54" s="8" t="s">
        <v>4</v>
      </c>
      <c r="K54" s="9"/>
      <c r="L54" s="64"/>
      <c r="M54" s="65"/>
      <c r="N54" s="70"/>
      <c r="O54" s="71"/>
      <c r="P54" s="71"/>
      <c r="Q54" s="71"/>
      <c r="R54" s="71"/>
      <c r="S54" s="71"/>
      <c r="T54" s="72"/>
      <c r="U54" s="63"/>
      <c r="V54" s="64"/>
      <c r="W54" s="5"/>
      <c r="X54" s="8" t="s">
        <v>4</v>
      </c>
      <c r="Y54" s="7"/>
      <c r="Z54" s="63"/>
      <c r="AA54" s="67"/>
      <c r="AB54" s="73"/>
      <c r="AC54" s="74"/>
      <c r="AD54" s="60"/>
      <c r="AE54" s="60"/>
      <c r="AF54" s="61"/>
    </row>
    <row r="55" spans="1:32" ht="23.25" customHeight="1">
      <c r="A55" s="19"/>
      <c r="B55" s="35"/>
      <c r="C55" s="36"/>
      <c r="D55" s="36"/>
      <c r="E55" s="36"/>
      <c r="F55" s="37"/>
      <c r="G55" s="1" t="str">
        <f>B48</f>
        <v>a</v>
      </c>
      <c r="H55" s="2" t="str">
        <f>V49</f>
        <v>ウ</v>
      </c>
      <c r="I55" s="41">
        <f>IF(G56="","",IF(G56&gt;L56,"○",IF(G56=L56,"△","●")))</f>
      </c>
      <c r="J55" s="41"/>
      <c r="K55" s="41"/>
      <c r="L55" s="3"/>
      <c r="M55" s="4"/>
      <c r="N55" s="1" t="str">
        <f>B48</f>
        <v>a</v>
      </c>
      <c r="O55" s="2" t="str">
        <f>V52</f>
        <v>イ</v>
      </c>
      <c r="P55" s="41">
        <f>IF(N56="","",IF(N56&gt;S56,"○",IF(N56=S56,"△","●")))</f>
      </c>
      <c r="Q55" s="41"/>
      <c r="R55" s="41"/>
      <c r="S55" s="3"/>
      <c r="T55" s="4"/>
      <c r="U55" s="42"/>
      <c r="V55" s="43"/>
      <c r="W55" s="43"/>
      <c r="X55" s="43"/>
      <c r="Y55" s="43"/>
      <c r="Z55" s="43"/>
      <c r="AA55" s="44"/>
      <c r="AB55" s="51">
        <f>IF(P55="","",AC55*3+AD55)</f>
      </c>
      <c r="AC55" s="54">
        <f>IF(P55="","",COUNTIF(P55:W55,"○"))</f>
      </c>
      <c r="AD55" s="23">
        <f>IF(P55="","",COUNTIF(P55:W55,"△"))</f>
      </c>
      <c r="AE55" s="23">
        <f>IF(P55="","",COUNTIF(P55:W55,"●"))</f>
      </c>
      <c r="AF55" s="26">
        <f>IF(P55="","",RANK(AB55,AB55:AB63))</f>
      </c>
    </row>
    <row r="56" spans="1:32" ht="23.25" customHeight="1">
      <c r="A56" s="19"/>
      <c r="B56" s="38"/>
      <c r="C56" s="39"/>
      <c r="D56" s="39"/>
      <c r="E56" s="39"/>
      <c r="F56" s="40"/>
      <c r="G56" s="29"/>
      <c r="H56" s="30"/>
      <c r="I56" s="5"/>
      <c r="J56" s="15" t="s">
        <v>4</v>
      </c>
      <c r="K56" s="7"/>
      <c r="L56" s="30"/>
      <c r="M56" s="33"/>
      <c r="N56" s="29"/>
      <c r="O56" s="30"/>
      <c r="P56" s="5"/>
      <c r="Q56" s="15" t="s">
        <v>4</v>
      </c>
      <c r="R56" s="7"/>
      <c r="S56" s="30"/>
      <c r="T56" s="33"/>
      <c r="U56" s="45"/>
      <c r="V56" s="46"/>
      <c r="W56" s="46"/>
      <c r="X56" s="46"/>
      <c r="Y56" s="46"/>
      <c r="Z56" s="46"/>
      <c r="AA56" s="47"/>
      <c r="AB56" s="52"/>
      <c r="AC56" s="55"/>
      <c r="AD56" s="24"/>
      <c r="AE56" s="24"/>
      <c r="AF56" s="27"/>
    </row>
    <row r="57" spans="1:32" ht="23.25" customHeight="1" thickBot="1">
      <c r="A57" s="19"/>
      <c r="B57" s="57" t="s">
        <v>36</v>
      </c>
      <c r="C57" s="58"/>
      <c r="D57" s="58"/>
      <c r="E57" s="58"/>
      <c r="F57" s="59"/>
      <c r="G57" s="31"/>
      <c r="H57" s="32"/>
      <c r="I57" s="11"/>
      <c r="J57" s="12" t="s">
        <v>4</v>
      </c>
      <c r="K57" s="13"/>
      <c r="L57" s="32"/>
      <c r="M57" s="34"/>
      <c r="N57" s="31"/>
      <c r="O57" s="32"/>
      <c r="P57" s="11"/>
      <c r="Q57" s="12" t="s">
        <v>4</v>
      </c>
      <c r="R57" s="13"/>
      <c r="S57" s="32"/>
      <c r="T57" s="34"/>
      <c r="U57" s="48"/>
      <c r="V57" s="49"/>
      <c r="W57" s="49"/>
      <c r="X57" s="49"/>
      <c r="Y57" s="49"/>
      <c r="Z57" s="49"/>
      <c r="AA57" s="50"/>
      <c r="AB57" s="53"/>
      <c r="AC57" s="56"/>
      <c r="AD57" s="25"/>
      <c r="AE57" s="25"/>
      <c r="AF57" s="28"/>
    </row>
    <row r="58" spans="1:32" ht="13.5" thickBot="1">
      <c r="A58" s="19"/>
      <c r="B58" s="19"/>
      <c r="C58" s="19"/>
      <c r="D58" s="19"/>
      <c r="E58" s="19"/>
      <c r="F58" s="19"/>
      <c r="G58" s="19"/>
      <c r="H58" s="19"/>
      <c r="I58" s="22"/>
      <c r="J58" s="22"/>
      <c r="K58" s="19"/>
      <c r="L58" s="22"/>
      <c r="M58" s="22"/>
      <c r="N58" s="19"/>
      <c r="O58" s="19"/>
      <c r="P58" s="19"/>
      <c r="Q58" s="19"/>
      <c r="R58" s="19"/>
      <c r="S58" s="19"/>
      <c r="T58" s="19"/>
      <c r="U58" s="22"/>
      <c r="V58" s="22"/>
      <c r="W58" s="19"/>
      <c r="X58" s="22"/>
      <c r="Y58" s="22"/>
      <c r="Z58" s="19"/>
      <c r="AA58" s="19"/>
      <c r="AB58" s="19"/>
      <c r="AC58" s="19"/>
      <c r="AD58" s="19"/>
      <c r="AE58" s="19"/>
      <c r="AF58" s="19"/>
    </row>
    <row r="59" spans="1:32" ht="33">
      <c r="A59" s="19"/>
      <c r="B59" s="78" t="s">
        <v>14</v>
      </c>
      <c r="C59" s="79"/>
      <c r="D59" s="79"/>
      <c r="E59" s="79"/>
      <c r="F59" s="80"/>
      <c r="G59" s="81">
        <f>B60</f>
        <v>0</v>
      </c>
      <c r="H59" s="79"/>
      <c r="I59" s="79"/>
      <c r="J59" s="79"/>
      <c r="K59" s="79"/>
      <c r="L59" s="79"/>
      <c r="M59" s="80"/>
      <c r="N59" s="81">
        <f>B63</f>
        <v>0</v>
      </c>
      <c r="O59" s="79"/>
      <c r="P59" s="79"/>
      <c r="Q59" s="79"/>
      <c r="R59" s="79"/>
      <c r="S59" s="79"/>
      <c r="T59" s="80"/>
      <c r="U59" s="81">
        <f>B66</f>
        <v>0</v>
      </c>
      <c r="V59" s="79"/>
      <c r="W59" s="79"/>
      <c r="X59" s="79"/>
      <c r="Y59" s="79"/>
      <c r="Z59" s="79"/>
      <c r="AA59" s="82"/>
      <c r="AB59" s="16" t="s">
        <v>5</v>
      </c>
      <c r="AC59" s="17" t="s">
        <v>6</v>
      </c>
      <c r="AD59" s="17" t="s">
        <v>7</v>
      </c>
      <c r="AE59" s="17" t="s">
        <v>8</v>
      </c>
      <c r="AF59" s="18" t="s">
        <v>9</v>
      </c>
    </row>
    <row r="60" spans="1:32" ht="23.25" customHeight="1">
      <c r="A60" s="19"/>
      <c r="B60" s="35"/>
      <c r="C60" s="36"/>
      <c r="D60" s="36"/>
      <c r="E60" s="36"/>
      <c r="F60" s="37"/>
      <c r="G60" s="42"/>
      <c r="H60" s="43"/>
      <c r="I60" s="43"/>
      <c r="J60" s="43"/>
      <c r="K60" s="43"/>
      <c r="L60" s="43"/>
      <c r="M60" s="68"/>
      <c r="N60" s="1" t="str">
        <f>B59</f>
        <v>b</v>
      </c>
      <c r="O60" s="2" t="s">
        <v>21</v>
      </c>
      <c r="P60" s="41">
        <f>IF(N61="","",IF(N61&gt;S61,"○",IF(N61=S61,"△","●")))</f>
      </c>
      <c r="Q60" s="41"/>
      <c r="R60" s="41"/>
      <c r="S60" s="3"/>
      <c r="T60" s="4"/>
      <c r="U60" s="1" t="str">
        <f>B59</f>
        <v>b</v>
      </c>
      <c r="V60" s="2" t="s">
        <v>22</v>
      </c>
      <c r="W60" s="41">
        <f>IF(U61="","",IF(U61&gt;Z61,"○",IF(U61=Z61,"△","●")))</f>
      </c>
      <c r="X60" s="41"/>
      <c r="Y60" s="41"/>
      <c r="Z60" s="3"/>
      <c r="AA60" s="14"/>
      <c r="AB60" s="51">
        <f>IF(P60="","",AC60*3+AD60)</f>
      </c>
      <c r="AC60" s="54">
        <f>IF(P60="","",COUNTIF(P60:W60,"○"))</f>
      </c>
      <c r="AD60" s="23">
        <f>IF(P60="","",COUNTIF(P60:W60,"△"))</f>
      </c>
      <c r="AE60" s="23">
        <f>IF(P60="","",COUNTIF(P60:W60,"●"))</f>
      </c>
      <c r="AF60" s="26">
        <f>IF(P60="","",RANK(AB60,AB60:AB68))</f>
      </c>
    </row>
    <row r="61" spans="1:32" ht="23.25" customHeight="1">
      <c r="A61" s="19"/>
      <c r="B61" s="38"/>
      <c r="C61" s="39"/>
      <c r="D61" s="39"/>
      <c r="E61" s="39"/>
      <c r="F61" s="40"/>
      <c r="G61" s="45"/>
      <c r="H61" s="46"/>
      <c r="I61" s="46"/>
      <c r="J61" s="46"/>
      <c r="K61" s="46"/>
      <c r="L61" s="46"/>
      <c r="M61" s="69"/>
      <c r="N61" s="29"/>
      <c r="O61" s="62"/>
      <c r="P61" s="5"/>
      <c r="Q61" s="6" t="s">
        <v>4</v>
      </c>
      <c r="R61" s="6"/>
      <c r="S61" s="29"/>
      <c r="T61" s="33"/>
      <c r="U61" s="29"/>
      <c r="V61" s="30"/>
      <c r="W61" s="5"/>
      <c r="X61" s="6" t="s">
        <v>4</v>
      </c>
      <c r="Y61" s="7"/>
      <c r="Z61" s="29"/>
      <c r="AA61" s="66"/>
      <c r="AB61" s="52"/>
      <c r="AC61" s="55"/>
      <c r="AD61" s="24"/>
      <c r="AE61" s="24"/>
      <c r="AF61" s="27"/>
    </row>
    <row r="62" spans="1:32" ht="23.25" customHeight="1">
      <c r="A62" s="19"/>
      <c r="B62" s="75" t="s">
        <v>37</v>
      </c>
      <c r="C62" s="76"/>
      <c r="D62" s="76"/>
      <c r="E62" s="76"/>
      <c r="F62" s="77"/>
      <c r="G62" s="70"/>
      <c r="H62" s="71"/>
      <c r="I62" s="71"/>
      <c r="J62" s="71"/>
      <c r="K62" s="71"/>
      <c r="L62" s="71"/>
      <c r="M62" s="72"/>
      <c r="N62" s="63"/>
      <c r="O62" s="64"/>
      <c r="P62" s="5"/>
      <c r="Q62" s="8" t="s">
        <v>4</v>
      </c>
      <c r="R62" s="8"/>
      <c r="S62" s="63"/>
      <c r="T62" s="65"/>
      <c r="U62" s="63"/>
      <c r="V62" s="64"/>
      <c r="W62" s="5"/>
      <c r="X62" s="8" t="s">
        <v>4</v>
      </c>
      <c r="Y62" s="9"/>
      <c r="Z62" s="63"/>
      <c r="AA62" s="67"/>
      <c r="AB62" s="73"/>
      <c r="AC62" s="74"/>
      <c r="AD62" s="60"/>
      <c r="AE62" s="60"/>
      <c r="AF62" s="61"/>
    </row>
    <row r="63" spans="1:32" ht="23.25" customHeight="1">
      <c r="A63" s="19"/>
      <c r="B63" s="35"/>
      <c r="C63" s="36"/>
      <c r="D63" s="36"/>
      <c r="E63" s="36"/>
      <c r="F63" s="37"/>
      <c r="G63" s="1" t="str">
        <f>B59</f>
        <v>b</v>
      </c>
      <c r="H63" s="2" t="str">
        <f>O60</f>
        <v>ア</v>
      </c>
      <c r="I63" s="41">
        <f>IF(G64="","",IF(G64&gt;L64,"○",IF(G64=L64,"△","●")))</f>
      </c>
      <c r="J63" s="41"/>
      <c r="K63" s="41"/>
      <c r="L63" s="3"/>
      <c r="M63" s="4"/>
      <c r="N63" s="42"/>
      <c r="O63" s="43"/>
      <c r="P63" s="43"/>
      <c r="Q63" s="43"/>
      <c r="R63" s="43"/>
      <c r="S63" s="43"/>
      <c r="T63" s="68"/>
      <c r="U63" s="1" t="str">
        <f>B59</f>
        <v>b</v>
      </c>
      <c r="V63" s="2" t="s">
        <v>2</v>
      </c>
      <c r="W63" s="41">
        <f>IF(U64="","",IF(U64&gt;Z64,"○",IF(U64=Z64,"△","●")))</f>
      </c>
      <c r="X63" s="41"/>
      <c r="Y63" s="41"/>
      <c r="Z63" s="3"/>
      <c r="AA63" s="14"/>
      <c r="AB63" s="51">
        <f>IF(P63="","",AC63*3+AD63)</f>
      </c>
      <c r="AC63" s="54">
        <f>IF(P63="","",COUNTIF(P63:W63,"○"))</f>
      </c>
      <c r="AD63" s="23">
        <f>IF(P63="","",COUNTIF(P63:W63,"△"))</f>
      </c>
      <c r="AE63" s="23">
        <f>IF(P63="","",COUNTIF(P63:W63,"●"))</f>
      </c>
      <c r="AF63" s="26">
        <f>IF(P63="","",RANK(AB63,AB63:AB71))</f>
      </c>
    </row>
    <row r="64" spans="1:32" ht="23.25" customHeight="1">
      <c r="A64" s="19"/>
      <c r="B64" s="38"/>
      <c r="C64" s="39"/>
      <c r="D64" s="39"/>
      <c r="E64" s="39"/>
      <c r="F64" s="40"/>
      <c r="G64" s="29"/>
      <c r="H64" s="62"/>
      <c r="I64" s="5"/>
      <c r="J64" s="6" t="s">
        <v>4</v>
      </c>
      <c r="K64" s="7"/>
      <c r="L64" s="62"/>
      <c r="M64" s="33"/>
      <c r="N64" s="45"/>
      <c r="O64" s="46"/>
      <c r="P64" s="46"/>
      <c r="Q64" s="46"/>
      <c r="R64" s="46"/>
      <c r="S64" s="46"/>
      <c r="T64" s="69"/>
      <c r="U64" s="29"/>
      <c r="V64" s="30"/>
      <c r="W64" s="5"/>
      <c r="X64" s="6" t="s">
        <v>4</v>
      </c>
      <c r="Y64" s="7"/>
      <c r="Z64" s="29"/>
      <c r="AA64" s="66"/>
      <c r="AB64" s="52"/>
      <c r="AC64" s="55"/>
      <c r="AD64" s="24"/>
      <c r="AE64" s="24"/>
      <c r="AF64" s="27"/>
    </row>
    <row r="65" spans="1:32" ht="23.25" customHeight="1">
      <c r="A65" s="19"/>
      <c r="B65" s="75" t="s">
        <v>38</v>
      </c>
      <c r="C65" s="76"/>
      <c r="D65" s="76"/>
      <c r="E65" s="76"/>
      <c r="F65" s="77"/>
      <c r="G65" s="63"/>
      <c r="H65" s="64"/>
      <c r="I65" s="10"/>
      <c r="J65" s="8" t="s">
        <v>4</v>
      </c>
      <c r="K65" s="9"/>
      <c r="L65" s="64"/>
      <c r="M65" s="65"/>
      <c r="N65" s="70"/>
      <c r="O65" s="71"/>
      <c r="P65" s="71"/>
      <c r="Q65" s="71"/>
      <c r="R65" s="71"/>
      <c r="S65" s="71"/>
      <c r="T65" s="72"/>
      <c r="U65" s="63"/>
      <c r="V65" s="64"/>
      <c r="W65" s="5"/>
      <c r="X65" s="8" t="s">
        <v>4</v>
      </c>
      <c r="Y65" s="7"/>
      <c r="Z65" s="63"/>
      <c r="AA65" s="67"/>
      <c r="AB65" s="73"/>
      <c r="AC65" s="74"/>
      <c r="AD65" s="60"/>
      <c r="AE65" s="60"/>
      <c r="AF65" s="61"/>
    </row>
    <row r="66" spans="1:32" ht="23.25" customHeight="1">
      <c r="A66" s="19"/>
      <c r="B66" s="35"/>
      <c r="C66" s="36"/>
      <c r="D66" s="36"/>
      <c r="E66" s="36"/>
      <c r="F66" s="37"/>
      <c r="G66" s="1" t="str">
        <f>B59</f>
        <v>b</v>
      </c>
      <c r="H66" s="2" t="str">
        <f>V60</f>
        <v>ウ</v>
      </c>
      <c r="I66" s="41">
        <f>IF(G67="","",IF(G67&gt;L67,"○",IF(G67=L67,"△","●")))</f>
      </c>
      <c r="J66" s="41"/>
      <c r="K66" s="41"/>
      <c r="L66" s="3"/>
      <c r="M66" s="4"/>
      <c r="N66" s="1" t="str">
        <f>B59</f>
        <v>b</v>
      </c>
      <c r="O66" s="2" t="str">
        <f>V63</f>
        <v>イ</v>
      </c>
      <c r="P66" s="41">
        <f>IF(N67="","",IF(N67&gt;S67,"○",IF(N67=S67,"△","●")))</f>
      </c>
      <c r="Q66" s="41"/>
      <c r="R66" s="41"/>
      <c r="S66" s="3"/>
      <c r="T66" s="4"/>
      <c r="U66" s="42"/>
      <c r="V66" s="43"/>
      <c r="W66" s="43"/>
      <c r="X66" s="43"/>
      <c r="Y66" s="43"/>
      <c r="Z66" s="43"/>
      <c r="AA66" s="44"/>
      <c r="AB66" s="51">
        <f>IF(P66="","",AC66*3+AD66)</f>
      </c>
      <c r="AC66" s="54">
        <f>IF(P66="","",COUNTIF(P66:W66,"○"))</f>
      </c>
      <c r="AD66" s="23">
        <f>IF(P66="","",COUNTIF(P66:W66,"△"))</f>
      </c>
      <c r="AE66" s="23">
        <f>IF(P66="","",COUNTIF(P66:W66,"●"))</f>
      </c>
      <c r="AF66" s="26">
        <f>IF(P66="","",RANK(AB66,AB66:AB74))</f>
      </c>
    </row>
    <row r="67" spans="1:32" ht="23.25" customHeight="1">
      <c r="A67" s="19"/>
      <c r="B67" s="38"/>
      <c r="C67" s="39"/>
      <c r="D67" s="39"/>
      <c r="E67" s="39"/>
      <c r="F67" s="40"/>
      <c r="G67" s="29"/>
      <c r="H67" s="30"/>
      <c r="I67" s="5"/>
      <c r="J67" s="15" t="s">
        <v>4</v>
      </c>
      <c r="K67" s="7"/>
      <c r="L67" s="30"/>
      <c r="M67" s="33"/>
      <c r="N67" s="29"/>
      <c r="O67" s="30"/>
      <c r="P67" s="5"/>
      <c r="Q67" s="15" t="s">
        <v>4</v>
      </c>
      <c r="R67" s="7"/>
      <c r="S67" s="30"/>
      <c r="T67" s="33"/>
      <c r="U67" s="45"/>
      <c r="V67" s="46"/>
      <c r="W67" s="46"/>
      <c r="X67" s="46"/>
      <c r="Y67" s="46"/>
      <c r="Z67" s="46"/>
      <c r="AA67" s="47"/>
      <c r="AB67" s="52"/>
      <c r="AC67" s="55"/>
      <c r="AD67" s="24"/>
      <c r="AE67" s="24"/>
      <c r="AF67" s="27"/>
    </row>
    <row r="68" spans="1:32" ht="23.25" customHeight="1" thickBot="1">
      <c r="A68" s="19"/>
      <c r="B68" s="57" t="s">
        <v>39</v>
      </c>
      <c r="C68" s="58"/>
      <c r="D68" s="58"/>
      <c r="E68" s="58"/>
      <c r="F68" s="59"/>
      <c r="G68" s="31"/>
      <c r="H68" s="32"/>
      <c r="I68" s="11"/>
      <c r="J68" s="12" t="s">
        <v>4</v>
      </c>
      <c r="K68" s="13"/>
      <c r="L68" s="32"/>
      <c r="M68" s="34"/>
      <c r="N68" s="31"/>
      <c r="O68" s="32"/>
      <c r="P68" s="11"/>
      <c r="Q68" s="12" t="s">
        <v>4</v>
      </c>
      <c r="R68" s="13"/>
      <c r="S68" s="32"/>
      <c r="T68" s="34"/>
      <c r="U68" s="48"/>
      <c r="V68" s="49"/>
      <c r="W68" s="49"/>
      <c r="X68" s="49"/>
      <c r="Y68" s="49"/>
      <c r="Z68" s="49"/>
      <c r="AA68" s="50"/>
      <c r="AB68" s="53"/>
      <c r="AC68" s="56"/>
      <c r="AD68" s="25"/>
      <c r="AE68" s="25"/>
      <c r="AF68" s="28"/>
    </row>
    <row r="69" spans="1:32" ht="13.5" thickBot="1">
      <c r="A69" s="19"/>
      <c r="B69" s="21"/>
      <c r="C69" s="21"/>
      <c r="D69" s="19"/>
      <c r="E69" s="19"/>
      <c r="F69" s="21"/>
      <c r="G69" s="21"/>
      <c r="H69" s="21"/>
      <c r="I69" s="21"/>
      <c r="J69" s="21"/>
      <c r="K69" s="19"/>
      <c r="L69" s="21"/>
      <c r="M69" s="21"/>
      <c r="N69" s="19"/>
      <c r="O69" s="21"/>
      <c r="P69" s="21"/>
      <c r="Q69" s="19"/>
      <c r="R69" s="21"/>
      <c r="S69" s="21"/>
      <c r="T69" s="21"/>
      <c r="U69" s="21"/>
      <c r="V69" s="21"/>
      <c r="W69" s="19"/>
      <c r="X69" s="21"/>
      <c r="Y69" s="21"/>
      <c r="Z69" s="21"/>
      <c r="AA69" s="21"/>
      <c r="AB69" s="21"/>
      <c r="AC69" s="19"/>
      <c r="AD69" s="21"/>
      <c r="AE69" s="21"/>
      <c r="AF69" s="19"/>
    </row>
    <row r="70" spans="1:32" ht="33">
      <c r="A70" s="19"/>
      <c r="B70" s="78" t="s">
        <v>15</v>
      </c>
      <c r="C70" s="79"/>
      <c r="D70" s="79"/>
      <c r="E70" s="79"/>
      <c r="F70" s="80"/>
      <c r="G70" s="81">
        <f>B71</f>
        <v>0</v>
      </c>
      <c r="H70" s="79"/>
      <c r="I70" s="79"/>
      <c r="J70" s="79"/>
      <c r="K70" s="79"/>
      <c r="L70" s="79"/>
      <c r="M70" s="80"/>
      <c r="N70" s="81">
        <f>B74</f>
        <v>0</v>
      </c>
      <c r="O70" s="79"/>
      <c r="P70" s="79"/>
      <c r="Q70" s="79"/>
      <c r="R70" s="79"/>
      <c r="S70" s="79"/>
      <c r="T70" s="80"/>
      <c r="U70" s="81">
        <f>B77</f>
        <v>0</v>
      </c>
      <c r="V70" s="79"/>
      <c r="W70" s="79"/>
      <c r="X70" s="79"/>
      <c r="Y70" s="79"/>
      <c r="Z70" s="79"/>
      <c r="AA70" s="82"/>
      <c r="AB70" s="16" t="s">
        <v>5</v>
      </c>
      <c r="AC70" s="17" t="s">
        <v>6</v>
      </c>
      <c r="AD70" s="17" t="s">
        <v>7</v>
      </c>
      <c r="AE70" s="17" t="s">
        <v>8</v>
      </c>
      <c r="AF70" s="18" t="s">
        <v>9</v>
      </c>
    </row>
    <row r="71" spans="1:32" ht="23.25" customHeight="1">
      <c r="A71" s="19"/>
      <c r="B71" s="35"/>
      <c r="C71" s="36"/>
      <c r="D71" s="36"/>
      <c r="E71" s="36"/>
      <c r="F71" s="37"/>
      <c r="G71" s="42"/>
      <c r="H71" s="43"/>
      <c r="I71" s="43"/>
      <c r="J71" s="43"/>
      <c r="K71" s="43"/>
      <c r="L71" s="43"/>
      <c r="M71" s="68"/>
      <c r="N71" s="1" t="str">
        <f>B70</f>
        <v>c</v>
      </c>
      <c r="O71" s="2" t="s">
        <v>21</v>
      </c>
      <c r="P71" s="41">
        <f>IF(N72="","",IF(N72&gt;S72,"○",IF(N72=S72,"△","●")))</f>
      </c>
      <c r="Q71" s="41"/>
      <c r="R71" s="41"/>
      <c r="S71" s="3"/>
      <c r="T71" s="4"/>
      <c r="U71" s="1" t="str">
        <f>B70</f>
        <v>c</v>
      </c>
      <c r="V71" s="2" t="s">
        <v>22</v>
      </c>
      <c r="W71" s="41">
        <f>IF(U72="","",IF(U72&gt;Z72,"○",IF(U72=Z72,"△","●")))</f>
      </c>
      <c r="X71" s="41"/>
      <c r="Y71" s="41"/>
      <c r="Z71" s="3"/>
      <c r="AA71" s="14"/>
      <c r="AB71" s="51">
        <f>IF(P71="","",AC71*3+AD71)</f>
      </c>
      <c r="AC71" s="54">
        <f>IF(P71="","",COUNTIF(P71:W71,"○"))</f>
      </c>
      <c r="AD71" s="23">
        <f>IF(P71="","",COUNTIF(P71:W71,"△"))</f>
      </c>
      <c r="AE71" s="23">
        <f>IF(P71="","",COUNTIF(P71:W71,"●"))</f>
      </c>
      <c r="AF71" s="26">
        <f>IF(P71="","",RANK(AB71,AB71:AB79))</f>
      </c>
    </row>
    <row r="72" spans="1:32" ht="23.25" customHeight="1">
      <c r="A72" s="19"/>
      <c r="B72" s="38"/>
      <c r="C72" s="39"/>
      <c r="D72" s="39"/>
      <c r="E72" s="39"/>
      <c r="F72" s="40"/>
      <c r="G72" s="45"/>
      <c r="H72" s="46"/>
      <c r="I72" s="46"/>
      <c r="J72" s="46"/>
      <c r="K72" s="46"/>
      <c r="L72" s="46"/>
      <c r="M72" s="69"/>
      <c r="N72" s="29"/>
      <c r="O72" s="62"/>
      <c r="P72" s="5"/>
      <c r="Q72" s="6" t="s">
        <v>4</v>
      </c>
      <c r="R72" s="6"/>
      <c r="S72" s="29"/>
      <c r="T72" s="33"/>
      <c r="U72" s="29"/>
      <c r="V72" s="30"/>
      <c r="W72" s="5"/>
      <c r="X72" s="6" t="s">
        <v>4</v>
      </c>
      <c r="Y72" s="7"/>
      <c r="Z72" s="29"/>
      <c r="AA72" s="66"/>
      <c r="AB72" s="52"/>
      <c r="AC72" s="55"/>
      <c r="AD72" s="24"/>
      <c r="AE72" s="24"/>
      <c r="AF72" s="27"/>
    </row>
    <row r="73" spans="1:32" ht="23.25" customHeight="1">
      <c r="A73" s="19"/>
      <c r="B73" s="75" t="s">
        <v>40</v>
      </c>
      <c r="C73" s="76"/>
      <c r="D73" s="76"/>
      <c r="E73" s="76"/>
      <c r="F73" s="77"/>
      <c r="G73" s="70"/>
      <c r="H73" s="71"/>
      <c r="I73" s="71"/>
      <c r="J73" s="71"/>
      <c r="K73" s="71"/>
      <c r="L73" s="71"/>
      <c r="M73" s="72"/>
      <c r="N73" s="63"/>
      <c r="O73" s="64"/>
      <c r="P73" s="5"/>
      <c r="Q73" s="8" t="s">
        <v>4</v>
      </c>
      <c r="R73" s="8"/>
      <c r="S73" s="63"/>
      <c r="T73" s="65"/>
      <c r="U73" s="63"/>
      <c r="V73" s="64"/>
      <c r="W73" s="5"/>
      <c r="X73" s="8" t="s">
        <v>4</v>
      </c>
      <c r="Y73" s="9"/>
      <c r="Z73" s="63"/>
      <c r="AA73" s="67"/>
      <c r="AB73" s="73"/>
      <c r="AC73" s="74"/>
      <c r="AD73" s="60"/>
      <c r="AE73" s="60"/>
      <c r="AF73" s="61"/>
    </row>
    <row r="74" spans="1:32" ht="23.25" customHeight="1">
      <c r="A74" s="19"/>
      <c r="B74" s="35"/>
      <c r="C74" s="36"/>
      <c r="D74" s="36"/>
      <c r="E74" s="36"/>
      <c r="F74" s="37"/>
      <c r="G74" s="1" t="str">
        <f>B70</f>
        <v>c</v>
      </c>
      <c r="H74" s="2" t="str">
        <f>O71</f>
        <v>ア</v>
      </c>
      <c r="I74" s="41">
        <f>IF(G75="","",IF(G75&gt;L75,"○",IF(G75=L75,"△","●")))</f>
      </c>
      <c r="J74" s="41"/>
      <c r="K74" s="41"/>
      <c r="L74" s="3"/>
      <c r="M74" s="4"/>
      <c r="N74" s="42"/>
      <c r="O74" s="43"/>
      <c r="P74" s="43"/>
      <c r="Q74" s="43"/>
      <c r="R74" s="43"/>
      <c r="S74" s="43"/>
      <c r="T74" s="68"/>
      <c r="U74" s="1" t="str">
        <f>B70</f>
        <v>c</v>
      </c>
      <c r="V74" s="2" t="s">
        <v>20</v>
      </c>
      <c r="W74" s="41">
        <f>IF(U75="","",IF(U75&gt;Z75,"○",IF(U75=Z75,"△","●")))</f>
      </c>
      <c r="X74" s="41"/>
      <c r="Y74" s="41"/>
      <c r="Z74" s="3"/>
      <c r="AA74" s="14"/>
      <c r="AB74" s="51">
        <f>IF(P74="","",AC74*3+AD74)</f>
      </c>
      <c r="AC74" s="54">
        <f>IF(P74="","",COUNTIF(P74:W74,"○"))</f>
      </c>
      <c r="AD74" s="23">
        <f>IF(P74="","",COUNTIF(P74:W74,"△"))</f>
      </c>
      <c r="AE74" s="23">
        <f>IF(P74="","",COUNTIF(P74:W74,"●"))</f>
      </c>
      <c r="AF74" s="26">
        <f>IF(P74="","",RANK(AB74,AB74:AB82))</f>
      </c>
    </row>
    <row r="75" spans="1:32" ht="23.25" customHeight="1">
      <c r="A75" s="19"/>
      <c r="B75" s="38"/>
      <c r="C75" s="39"/>
      <c r="D75" s="39"/>
      <c r="E75" s="39"/>
      <c r="F75" s="40"/>
      <c r="G75" s="29"/>
      <c r="H75" s="62"/>
      <c r="I75" s="5"/>
      <c r="J75" s="6" t="s">
        <v>4</v>
      </c>
      <c r="K75" s="7"/>
      <c r="L75" s="62"/>
      <c r="M75" s="33"/>
      <c r="N75" s="45"/>
      <c r="O75" s="46"/>
      <c r="P75" s="46"/>
      <c r="Q75" s="46"/>
      <c r="R75" s="46"/>
      <c r="S75" s="46"/>
      <c r="T75" s="69"/>
      <c r="U75" s="29"/>
      <c r="V75" s="30"/>
      <c r="W75" s="5"/>
      <c r="X75" s="6" t="s">
        <v>4</v>
      </c>
      <c r="Y75" s="7"/>
      <c r="Z75" s="29"/>
      <c r="AA75" s="66"/>
      <c r="AB75" s="52"/>
      <c r="AC75" s="55"/>
      <c r="AD75" s="24"/>
      <c r="AE75" s="24"/>
      <c r="AF75" s="27"/>
    </row>
    <row r="76" spans="1:32" ht="23.25" customHeight="1">
      <c r="A76" s="19"/>
      <c r="B76" s="75" t="s">
        <v>41</v>
      </c>
      <c r="C76" s="76"/>
      <c r="D76" s="76"/>
      <c r="E76" s="76"/>
      <c r="F76" s="77"/>
      <c r="G76" s="63"/>
      <c r="H76" s="64"/>
      <c r="I76" s="10"/>
      <c r="J76" s="8" t="s">
        <v>4</v>
      </c>
      <c r="K76" s="9"/>
      <c r="L76" s="64"/>
      <c r="M76" s="65"/>
      <c r="N76" s="70"/>
      <c r="O76" s="71"/>
      <c r="P76" s="71"/>
      <c r="Q76" s="71"/>
      <c r="R76" s="71"/>
      <c r="S76" s="71"/>
      <c r="T76" s="72"/>
      <c r="U76" s="63"/>
      <c r="V76" s="64"/>
      <c r="W76" s="5"/>
      <c r="X76" s="8" t="s">
        <v>4</v>
      </c>
      <c r="Y76" s="7"/>
      <c r="Z76" s="63"/>
      <c r="AA76" s="67"/>
      <c r="AB76" s="73"/>
      <c r="AC76" s="74"/>
      <c r="AD76" s="60"/>
      <c r="AE76" s="60"/>
      <c r="AF76" s="61"/>
    </row>
    <row r="77" spans="1:32" ht="23.25" customHeight="1">
      <c r="A77" s="19"/>
      <c r="B77" s="35"/>
      <c r="C77" s="36"/>
      <c r="D77" s="36"/>
      <c r="E77" s="36"/>
      <c r="F77" s="37"/>
      <c r="G77" s="1" t="str">
        <f>B70</f>
        <v>c</v>
      </c>
      <c r="H77" s="2" t="str">
        <f>V71</f>
        <v>ウ</v>
      </c>
      <c r="I77" s="41">
        <f>IF(G78="","",IF(G78&gt;L78,"○",IF(G78=L78,"△","●")))</f>
      </c>
      <c r="J77" s="41"/>
      <c r="K77" s="41"/>
      <c r="L77" s="3"/>
      <c r="M77" s="4"/>
      <c r="N77" s="1" t="str">
        <f>B70</f>
        <v>c</v>
      </c>
      <c r="O77" s="2" t="str">
        <f>V74</f>
        <v>イ</v>
      </c>
      <c r="P77" s="41">
        <f>IF(N78="","",IF(N78&gt;S78,"○",IF(N78=S78,"△","●")))</f>
      </c>
      <c r="Q77" s="41"/>
      <c r="R77" s="41"/>
      <c r="S77" s="3"/>
      <c r="T77" s="4"/>
      <c r="U77" s="42"/>
      <c r="V77" s="43"/>
      <c r="W77" s="43"/>
      <c r="X77" s="43"/>
      <c r="Y77" s="43"/>
      <c r="Z77" s="43"/>
      <c r="AA77" s="44"/>
      <c r="AB77" s="51">
        <f>IF(P77="","",AC77*3+AD77)</f>
      </c>
      <c r="AC77" s="54">
        <f>IF(P77="","",COUNTIF(P77:W77,"○"))</f>
      </c>
      <c r="AD77" s="23">
        <f>IF(P77="","",COUNTIF(P77:W77,"△"))</f>
      </c>
      <c r="AE77" s="23">
        <f>IF(P77="","",COUNTIF(P77:W77,"●"))</f>
      </c>
      <c r="AF77" s="26">
        <f>IF(P77="","",RANK(AB77,AB77:AB85))</f>
      </c>
    </row>
    <row r="78" spans="1:32" ht="23.25" customHeight="1">
      <c r="A78" s="19"/>
      <c r="B78" s="38"/>
      <c r="C78" s="39"/>
      <c r="D78" s="39"/>
      <c r="E78" s="39"/>
      <c r="F78" s="40"/>
      <c r="G78" s="29"/>
      <c r="H78" s="30"/>
      <c r="I78" s="5"/>
      <c r="J78" s="15" t="s">
        <v>4</v>
      </c>
      <c r="K78" s="7"/>
      <c r="L78" s="30"/>
      <c r="M78" s="33"/>
      <c r="N78" s="29"/>
      <c r="O78" s="30"/>
      <c r="P78" s="5"/>
      <c r="Q78" s="15" t="s">
        <v>4</v>
      </c>
      <c r="R78" s="7"/>
      <c r="S78" s="30"/>
      <c r="T78" s="33"/>
      <c r="U78" s="45"/>
      <c r="V78" s="46"/>
      <c r="W78" s="46"/>
      <c r="X78" s="46"/>
      <c r="Y78" s="46"/>
      <c r="Z78" s="46"/>
      <c r="AA78" s="47"/>
      <c r="AB78" s="52"/>
      <c r="AC78" s="55"/>
      <c r="AD78" s="24"/>
      <c r="AE78" s="24"/>
      <c r="AF78" s="27"/>
    </row>
    <row r="79" spans="1:32" ht="23.25" customHeight="1" thickBot="1">
      <c r="A79" s="19"/>
      <c r="B79" s="57" t="s">
        <v>42</v>
      </c>
      <c r="C79" s="58"/>
      <c r="D79" s="58"/>
      <c r="E79" s="58"/>
      <c r="F79" s="59"/>
      <c r="G79" s="31"/>
      <c r="H79" s="32"/>
      <c r="I79" s="11"/>
      <c r="J79" s="12" t="s">
        <v>4</v>
      </c>
      <c r="K79" s="13"/>
      <c r="L79" s="32"/>
      <c r="M79" s="34"/>
      <c r="N79" s="31"/>
      <c r="O79" s="32"/>
      <c r="P79" s="11"/>
      <c r="Q79" s="12" t="s">
        <v>4</v>
      </c>
      <c r="R79" s="13"/>
      <c r="S79" s="32"/>
      <c r="T79" s="34"/>
      <c r="U79" s="48"/>
      <c r="V79" s="49"/>
      <c r="W79" s="49"/>
      <c r="X79" s="49"/>
      <c r="Y79" s="49"/>
      <c r="Z79" s="49"/>
      <c r="AA79" s="50"/>
      <c r="AB79" s="53"/>
      <c r="AC79" s="56"/>
      <c r="AD79" s="25"/>
      <c r="AE79" s="25"/>
      <c r="AF79" s="28"/>
    </row>
    <row r="80" spans="1:32" ht="13.5" thickBot="1">
      <c r="A80" s="19"/>
      <c r="B80" s="19"/>
      <c r="C80" s="19"/>
      <c r="D80" s="19"/>
      <c r="E80" s="19"/>
      <c r="F80" s="19"/>
      <c r="G80" s="19"/>
      <c r="H80" s="19"/>
      <c r="I80" s="22"/>
      <c r="J80" s="22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</row>
    <row r="81" spans="1:32" ht="33">
      <c r="A81" s="19"/>
      <c r="B81" s="78" t="s">
        <v>16</v>
      </c>
      <c r="C81" s="79"/>
      <c r="D81" s="79"/>
      <c r="E81" s="79"/>
      <c r="F81" s="80"/>
      <c r="G81" s="81" t="str">
        <f>B82</f>
        <v>決勝Ｒ</v>
      </c>
      <c r="H81" s="79"/>
      <c r="I81" s="79"/>
      <c r="J81" s="79"/>
      <c r="K81" s="79"/>
      <c r="L81" s="79"/>
      <c r="M81" s="80"/>
      <c r="N81" s="81">
        <f>B85</f>
        <v>0</v>
      </c>
      <c r="O81" s="79"/>
      <c r="P81" s="79"/>
      <c r="Q81" s="79"/>
      <c r="R81" s="79"/>
      <c r="S81" s="79"/>
      <c r="T81" s="80"/>
      <c r="U81" s="81">
        <f>B88</f>
        <v>0</v>
      </c>
      <c r="V81" s="79"/>
      <c r="W81" s="79"/>
      <c r="X81" s="79"/>
      <c r="Y81" s="79"/>
      <c r="Z81" s="79"/>
      <c r="AA81" s="82"/>
      <c r="AB81" s="16" t="s">
        <v>5</v>
      </c>
      <c r="AC81" s="17" t="s">
        <v>6</v>
      </c>
      <c r="AD81" s="17" t="s">
        <v>7</v>
      </c>
      <c r="AE81" s="17" t="s">
        <v>8</v>
      </c>
      <c r="AF81" s="18" t="s">
        <v>9</v>
      </c>
    </row>
    <row r="82" spans="1:32" ht="23.25" customHeight="1">
      <c r="A82" s="19"/>
      <c r="B82" s="35" t="s">
        <v>44</v>
      </c>
      <c r="C82" s="36"/>
      <c r="D82" s="36"/>
      <c r="E82" s="36"/>
      <c r="F82" s="37"/>
      <c r="G82" s="42"/>
      <c r="H82" s="43"/>
      <c r="I82" s="43"/>
      <c r="J82" s="43"/>
      <c r="K82" s="43"/>
      <c r="L82" s="43"/>
      <c r="M82" s="68"/>
      <c r="N82" s="1" t="str">
        <f>B81</f>
        <v>d</v>
      </c>
      <c r="O82" s="2" t="s">
        <v>1</v>
      </c>
      <c r="P82" s="41">
        <f>IF(N83="","",IF(N83&gt;S83,"○",IF(N83=S83,"△","●")))</f>
      </c>
      <c r="Q82" s="41"/>
      <c r="R82" s="41"/>
      <c r="S82" s="3"/>
      <c r="T82" s="4"/>
      <c r="U82" s="1" t="str">
        <f>B81</f>
        <v>d</v>
      </c>
      <c r="V82" s="2" t="s">
        <v>22</v>
      </c>
      <c r="W82" s="41">
        <f>IF(U83="","",IF(U83&gt;Z83,"○",IF(U83=Z83,"△","●")))</f>
      </c>
      <c r="X82" s="41"/>
      <c r="Y82" s="41"/>
      <c r="Z82" s="3"/>
      <c r="AA82" s="14"/>
      <c r="AB82" s="51">
        <f>IF(P82="","",AC82*3+AD82)</f>
      </c>
      <c r="AC82" s="54">
        <f>IF(P82="","",COUNTIF(P82:W82,"○"))</f>
      </c>
      <c r="AD82" s="23">
        <f>IF(P82="","",COUNTIF(P82:W82,"△"))</f>
      </c>
      <c r="AE82" s="23">
        <f>IF(P82="","",COUNTIF(P82:W82,"●"))</f>
      </c>
      <c r="AF82" s="26">
        <f>IF(P82="","",RANK(AB82,AB82:AB90))</f>
      </c>
    </row>
    <row r="83" spans="1:32" ht="23.25" customHeight="1">
      <c r="A83" s="19"/>
      <c r="B83" s="38"/>
      <c r="C83" s="39"/>
      <c r="D83" s="39"/>
      <c r="E83" s="39"/>
      <c r="F83" s="40"/>
      <c r="G83" s="45"/>
      <c r="H83" s="46"/>
      <c r="I83" s="46"/>
      <c r="J83" s="46"/>
      <c r="K83" s="46"/>
      <c r="L83" s="46"/>
      <c r="M83" s="69"/>
      <c r="N83" s="29"/>
      <c r="O83" s="62"/>
      <c r="P83" s="5"/>
      <c r="Q83" s="6" t="s">
        <v>4</v>
      </c>
      <c r="R83" s="6"/>
      <c r="S83" s="29"/>
      <c r="T83" s="33"/>
      <c r="U83" s="29"/>
      <c r="V83" s="30"/>
      <c r="W83" s="5"/>
      <c r="X83" s="6" t="s">
        <v>4</v>
      </c>
      <c r="Y83" s="7"/>
      <c r="Z83" s="29"/>
      <c r="AA83" s="66"/>
      <c r="AB83" s="52"/>
      <c r="AC83" s="55"/>
      <c r="AD83" s="24"/>
      <c r="AE83" s="24"/>
      <c r="AF83" s="27"/>
    </row>
    <row r="84" spans="1:32" ht="23.25" customHeight="1">
      <c r="A84" s="19"/>
      <c r="B84" s="75"/>
      <c r="C84" s="76"/>
      <c r="D84" s="76"/>
      <c r="E84" s="76"/>
      <c r="F84" s="77"/>
      <c r="G84" s="70"/>
      <c r="H84" s="71"/>
      <c r="I84" s="71"/>
      <c r="J84" s="71"/>
      <c r="K84" s="71"/>
      <c r="L84" s="71"/>
      <c r="M84" s="72"/>
      <c r="N84" s="63"/>
      <c r="O84" s="64"/>
      <c r="P84" s="5"/>
      <c r="Q84" s="8" t="s">
        <v>4</v>
      </c>
      <c r="R84" s="8"/>
      <c r="S84" s="63"/>
      <c r="T84" s="65"/>
      <c r="U84" s="63"/>
      <c r="V84" s="64"/>
      <c r="W84" s="5"/>
      <c r="X84" s="8" t="s">
        <v>4</v>
      </c>
      <c r="Y84" s="9"/>
      <c r="Z84" s="63"/>
      <c r="AA84" s="67"/>
      <c r="AB84" s="73"/>
      <c r="AC84" s="74"/>
      <c r="AD84" s="60"/>
      <c r="AE84" s="60"/>
      <c r="AF84" s="61"/>
    </row>
    <row r="85" spans="1:32" ht="23.25" customHeight="1">
      <c r="A85" s="19"/>
      <c r="B85" s="35"/>
      <c r="C85" s="36"/>
      <c r="D85" s="36"/>
      <c r="E85" s="36"/>
      <c r="F85" s="37"/>
      <c r="G85" s="1" t="str">
        <f>B81</f>
        <v>d</v>
      </c>
      <c r="H85" s="2" t="str">
        <f>O82</f>
        <v>ア</v>
      </c>
      <c r="I85" s="41">
        <f>IF(G86="","",IF(G86&gt;L86,"○",IF(G86=L86,"△","●")))</f>
      </c>
      <c r="J85" s="41"/>
      <c r="K85" s="41"/>
      <c r="L85" s="3"/>
      <c r="M85" s="4"/>
      <c r="N85" s="42"/>
      <c r="O85" s="43"/>
      <c r="P85" s="43"/>
      <c r="Q85" s="43"/>
      <c r="R85" s="43"/>
      <c r="S85" s="43"/>
      <c r="T85" s="68"/>
      <c r="U85" s="1" t="str">
        <f>B81</f>
        <v>d</v>
      </c>
      <c r="V85" s="2" t="s">
        <v>20</v>
      </c>
      <c r="W85" s="41">
        <f>IF(U86="","",IF(U86&gt;Z86,"○",IF(U86=Z86,"△","●")))</f>
      </c>
      <c r="X85" s="41"/>
      <c r="Y85" s="41"/>
      <c r="Z85" s="3"/>
      <c r="AA85" s="14"/>
      <c r="AB85" s="51">
        <f>IF(P85="","",AC85*3+AD85)</f>
      </c>
      <c r="AC85" s="54">
        <f>IF(P85="","",COUNTIF(P85:W85,"○"))</f>
      </c>
      <c r="AD85" s="23">
        <f>IF(P85="","",COUNTIF(P85:W85,"△"))</f>
      </c>
      <c r="AE85" s="23">
        <f>IF(P85="","",COUNTIF(P85:W85,"●"))</f>
      </c>
      <c r="AF85" s="26">
        <f>IF(P85="","",RANK(AB85,AB85:AB93))</f>
      </c>
    </row>
    <row r="86" spans="1:32" ht="23.25" customHeight="1">
      <c r="A86" s="19"/>
      <c r="B86" s="38"/>
      <c r="C86" s="39"/>
      <c r="D86" s="39"/>
      <c r="E86" s="39"/>
      <c r="F86" s="40"/>
      <c r="G86" s="29"/>
      <c r="H86" s="62"/>
      <c r="I86" s="5"/>
      <c r="J86" s="6" t="s">
        <v>4</v>
      </c>
      <c r="K86" s="7"/>
      <c r="L86" s="62"/>
      <c r="M86" s="33"/>
      <c r="N86" s="45"/>
      <c r="O86" s="46"/>
      <c r="P86" s="46"/>
      <c r="Q86" s="46"/>
      <c r="R86" s="46"/>
      <c r="S86" s="46"/>
      <c r="T86" s="69"/>
      <c r="U86" s="29"/>
      <c r="V86" s="30"/>
      <c r="W86" s="5"/>
      <c r="X86" s="6" t="s">
        <v>4</v>
      </c>
      <c r="Y86" s="7"/>
      <c r="Z86" s="29"/>
      <c r="AA86" s="66"/>
      <c r="AB86" s="52"/>
      <c r="AC86" s="55"/>
      <c r="AD86" s="24"/>
      <c r="AE86" s="24"/>
      <c r="AF86" s="27"/>
    </row>
    <row r="87" spans="1:32" ht="23.25" customHeight="1">
      <c r="A87" s="19"/>
      <c r="B87" s="75"/>
      <c r="C87" s="76"/>
      <c r="D87" s="76"/>
      <c r="E87" s="76"/>
      <c r="F87" s="77"/>
      <c r="G87" s="63"/>
      <c r="H87" s="64"/>
      <c r="I87" s="10"/>
      <c r="J87" s="8" t="s">
        <v>4</v>
      </c>
      <c r="K87" s="9"/>
      <c r="L87" s="64"/>
      <c r="M87" s="65"/>
      <c r="N87" s="70"/>
      <c r="O87" s="71"/>
      <c r="P87" s="71"/>
      <c r="Q87" s="71"/>
      <c r="R87" s="71"/>
      <c r="S87" s="71"/>
      <c r="T87" s="72"/>
      <c r="U87" s="63"/>
      <c r="V87" s="64"/>
      <c r="W87" s="5"/>
      <c r="X87" s="8" t="s">
        <v>4</v>
      </c>
      <c r="Y87" s="7"/>
      <c r="Z87" s="63"/>
      <c r="AA87" s="67"/>
      <c r="AB87" s="73"/>
      <c r="AC87" s="74"/>
      <c r="AD87" s="60"/>
      <c r="AE87" s="60"/>
      <c r="AF87" s="61"/>
    </row>
    <row r="88" spans="1:32" ht="23.25" customHeight="1">
      <c r="A88" s="19"/>
      <c r="B88" s="35"/>
      <c r="C88" s="36"/>
      <c r="D88" s="36"/>
      <c r="E88" s="36"/>
      <c r="F88" s="37"/>
      <c r="G88" s="1" t="str">
        <f>B81</f>
        <v>d</v>
      </c>
      <c r="H88" s="2" t="str">
        <f>V82</f>
        <v>ウ</v>
      </c>
      <c r="I88" s="41">
        <f>IF(G89="","",IF(G89&gt;L89,"○",IF(G89=L89,"△","●")))</f>
      </c>
      <c r="J88" s="41"/>
      <c r="K88" s="41"/>
      <c r="L88" s="3"/>
      <c r="M88" s="4"/>
      <c r="N88" s="1" t="str">
        <f>B81</f>
        <v>d</v>
      </c>
      <c r="O88" s="2" t="str">
        <f>V85</f>
        <v>イ</v>
      </c>
      <c r="P88" s="41">
        <f>IF(N89="","",IF(N89&gt;S89,"○",IF(N89=S89,"△","●")))</f>
      </c>
      <c r="Q88" s="41"/>
      <c r="R88" s="41"/>
      <c r="S88" s="3"/>
      <c r="T88" s="4"/>
      <c r="U88" s="42"/>
      <c r="V88" s="43"/>
      <c r="W88" s="43"/>
      <c r="X88" s="43"/>
      <c r="Y88" s="43"/>
      <c r="Z88" s="43"/>
      <c r="AA88" s="44"/>
      <c r="AB88" s="51">
        <f>IF(P88="","",AC88*3+AD88)</f>
      </c>
      <c r="AC88" s="54">
        <f>IF(P88="","",COUNTIF(P88:W88,"○"))</f>
      </c>
      <c r="AD88" s="23">
        <f>IF(P88="","",COUNTIF(P88:W88,"△"))</f>
      </c>
      <c r="AE88" s="23">
        <f>IF(P88="","",COUNTIF(P88:W88,"●"))</f>
      </c>
      <c r="AF88" s="26">
        <f>IF(P88="","",RANK(AB88,AB88:AB96))</f>
      </c>
    </row>
    <row r="89" spans="1:32" ht="23.25" customHeight="1">
      <c r="A89" s="19"/>
      <c r="B89" s="38"/>
      <c r="C89" s="39"/>
      <c r="D89" s="39"/>
      <c r="E89" s="39"/>
      <c r="F89" s="40"/>
      <c r="G89" s="29"/>
      <c r="H89" s="30"/>
      <c r="I89" s="5"/>
      <c r="J89" s="15" t="s">
        <v>4</v>
      </c>
      <c r="K89" s="7"/>
      <c r="L89" s="30"/>
      <c r="M89" s="33"/>
      <c r="N89" s="29"/>
      <c r="O89" s="30"/>
      <c r="P89" s="5"/>
      <c r="Q89" s="15" t="s">
        <v>4</v>
      </c>
      <c r="R89" s="7"/>
      <c r="S89" s="30"/>
      <c r="T89" s="33"/>
      <c r="U89" s="45"/>
      <c r="V89" s="46"/>
      <c r="W89" s="46"/>
      <c r="X89" s="46"/>
      <c r="Y89" s="46"/>
      <c r="Z89" s="46"/>
      <c r="AA89" s="47"/>
      <c r="AB89" s="52"/>
      <c r="AC89" s="55"/>
      <c r="AD89" s="24"/>
      <c r="AE89" s="24"/>
      <c r="AF89" s="27"/>
    </row>
    <row r="90" spans="1:32" ht="23.25" customHeight="1" thickBot="1">
      <c r="A90" s="19"/>
      <c r="B90" s="57"/>
      <c r="C90" s="58"/>
      <c r="D90" s="58"/>
      <c r="E90" s="58"/>
      <c r="F90" s="59"/>
      <c r="G90" s="31"/>
      <c r="H90" s="32"/>
      <c r="I90" s="11"/>
      <c r="J90" s="12" t="s">
        <v>4</v>
      </c>
      <c r="K90" s="13"/>
      <c r="L90" s="32"/>
      <c r="M90" s="34"/>
      <c r="N90" s="31"/>
      <c r="O90" s="32"/>
      <c r="P90" s="11"/>
      <c r="Q90" s="12" t="s">
        <v>4</v>
      </c>
      <c r="R90" s="13"/>
      <c r="S90" s="32"/>
      <c r="T90" s="34"/>
      <c r="U90" s="48"/>
      <c r="V90" s="49"/>
      <c r="W90" s="49"/>
      <c r="X90" s="49"/>
      <c r="Y90" s="49"/>
      <c r="Z90" s="49"/>
      <c r="AA90" s="50"/>
      <c r="AB90" s="53"/>
      <c r="AC90" s="56"/>
      <c r="AD90" s="25"/>
      <c r="AE90" s="25"/>
      <c r="AF90" s="28"/>
    </row>
  </sheetData>
  <sheetProtection/>
  <mergeCells count="368">
    <mergeCell ref="AE4:AE6"/>
    <mergeCell ref="B60:F61"/>
    <mergeCell ref="G60:M62"/>
    <mergeCell ref="P60:R60"/>
    <mergeCell ref="W60:Y60"/>
    <mergeCell ref="AB60:AB62"/>
    <mergeCell ref="AC60:AC62"/>
    <mergeCell ref="B57:F57"/>
    <mergeCell ref="AC10:AC12"/>
    <mergeCell ref="AD10:AD12"/>
    <mergeCell ref="B59:F59"/>
    <mergeCell ref="G59:M59"/>
    <mergeCell ref="N59:T59"/>
    <mergeCell ref="U59:AA59"/>
    <mergeCell ref="AC55:AC57"/>
    <mergeCell ref="AD55:AD57"/>
    <mergeCell ref="AF55:AF57"/>
    <mergeCell ref="G56:H57"/>
    <mergeCell ref="L56:M57"/>
    <mergeCell ref="N56:O57"/>
    <mergeCell ref="S56:T57"/>
    <mergeCell ref="AC52:AC54"/>
    <mergeCell ref="AD52:AD54"/>
    <mergeCell ref="AE52:AE54"/>
    <mergeCell ref="AF52:AF54"/>
    <mergeCell ref="AE55:AE57"/>
    <mergeCell ref="B54:F54"/>
    <mergeCell ref="B55:F56"/>
    <mergeCell ref="I55:K55"/>
    <mergeCell ref="P55:R55"/>
    <mergeCell ref="U55:AA57"/>
    <mergeCell ref="AB55:AB57"/>
    <mergeCell ref="B51:F51"/>
    <mergeCell ref="B52:F53"/>
    <mergeCell ref="I52:K52"/>
    <mergeCell ref="N52:T54"/>
    <mergeCell ref="W52:Y52"/>
    <mergeCell ref="AB52:AB54"/>
    <mergeCell ref="G53:H54"/>
    <mergeCell ref="L53:M54"/>
    <mergeCell ref="U53:V54"/>
    <mergeCell ref="Z53:AA54"/>
    <mergeCell ref="S50:T51"/>
    <mergeCell ref="AB49:AB51"/>
    <mergeCell ref="AC49:AC51"/>
    <mergeCell ref="AD49:AD51"/>
    <mergeCell ref="AE49:AE51"/>
    <mergeCell ref="AF49:AF51"/>
    <mergeCell ref="U50:V51"/>
    <mergeCell ref="Z50:AA51"/>
    <mergeCell ref="B7:F8"/>
    <mergeCell ref="B48:F48"/>
    <mergeCell ref="G48:M48"/>
    <mergeCell ref="N48:T48"/>
    <mergeCell ref="U48:AA48"/>
    <mergeCell ref="B49:F50"/>
    <mergeCell ref="G49:M51"/>
    <mergeCell ref="P49:R49"/>
    <mergeCell ref="W49:Y49"/>
    <mergeCell ref="N50:O51"/>
    <mergeCell ref="B6:F6"/>
    <mergeCell ref="B3:F3"/>
    <mergeCell ref="G3:M3"/>
    <mergeCell ref="N3:T3"/>
    <mergeCell ref="U3:AA3"/>
    <mergeCell ref="B4:F5"/>
    <mergeCell ref="G4:M6"/>
    <mergeCell ref="P4:R4"/>
    <mergeCell ref="W4:Y4"/>
    <mergeCell ref="AC7:AC9"/>
    <mergeCell ref="AD7:AD9"/>
    <mergeCell ref="AF4:AF6"/>
    <mergeCell ref="N5:O6"/>
    <mergeCell ref="S5:T6"/>
    <mergeCell ref="U5:V6"/>
    <mergeCell ref="Z5:AA6"/>
    <mergeCell ref="AB4:AB6"/>
    <mergeCell ref="AC4:AC6"/>
    <mergeCell ref="AD4:AD6"/>
    <mergeCell ref="AE7:AE9"/>
    <mergeCell ref="AF7:AF9"/>
    <mergeCell ref="G8:H9"/>
    <mergeCell ref="L8:M9"/>
    <mergeCell ref="U8:V9"/>
    <mergeCell ref="Z8:AA9"/>
    <mergeCell ref="I7:K7"/>
    <mergeCell ref="N7:T9"/>
    <mergeCell ref="W7:Y7"/>
    <mergeCell ref="AB7:AB9"/>
    <mergeCell ref="B9:F9"/>
    <mergeCell ref="B10:F11"/>
    <mergeCell ref="I10:K10"/>
    <mergeCell ref="P10:R10"/>
    <mergeCell ref="U10:AA12"/>
    <mergeCell ref="AB10:AB12"/>
    <mergeCell ref="AF10:AF12"/>
    <mergeCell ref="G11:H12"/>
    <mergeCell ref="L11:M12"/>
    <mergeCell ref="N11:O12"/>
    <mergeCell ref="S11:T12"/>
    <mergeCell ref="B12:F12"/>
    <mergeCell ref="AE10:AE12"/>
    <mergeCell ref="B14:F14"/>
    <mergeCell ref="G14:M14"/>
    <mergeCell ref="N14:T14"/>
    <mergeCell ref="U14:AA14"/>
    <mergeCell ref="B15:F16"/>
    <mergeCell ref="G15:M17"/>
    <mergeCell ref="P15:R15"/>
    <mergeCell ref="W15:Y15"/>
    <mergeCell ref="B17:F17"/>
    <mergeCell ref="AB15:AB17"/>
    <mergeCell ref="AC15:AC17"/>
    <mergeCell ref="AD15:AD17"/>
    <mergeCell ref="AE15:AE17"/>
    <mergeCell ref="AF15:AF17"/>
    <mergeCell ref="N16:O17"/>
    <mergeCell ref="S16:T17"/>
    <mergeCell ref="U16:V17"/>
    <mergeCell ref="Z16:AA17"/>
    <mergeCell ref="AC18:AC20"/>
    <mergeCell ref="AD18:AD20"/>
    <mergeCell ref="AE18:AE20"/>
    <mergeCell ref="AF18:AF20"/>
    <mergeCell ref="G19:H20"/>
    <mergeCell ref="L19:M20"/>
    <mergeCell ref="U19:V20"/>
    <mergeCell ref="Z19:AA20"/>
    <mergeCell ref="N18:T20"/>
    <mergeCell ref="W18:Y18"/>
    <mergeCell ref="B20:F20"/>
    <mergeCell ref="B21:F22"/>
    <mergeCell ref="I21:K21"/>
    <mergeCell ref="P21:R21"/>
    <mergeCell ref="U21:AA23"/>
    <mergeCell ref="AB21:AB23"/>
    <mergeCell ref="B23:F23"/>
    <mergeCell ref="AB18:AB20"/>
    <mergeCell ref="B18:F19"/>
    <mergeCell ref="I18:K18"/>
    <mergeCell ref="AC21:AC23"/>
    <mergeCell ref="AD21:AD23"/>
    <mergeCell ref="AE21:AE23"/>
    <mergeCell ref="AF21:AF23"/>
    <mergeCell ref="G22:H23"/>
    <mergeCell ref="L22:M23"/>
    <mergeCell ref="N22:O23"/>
    <mergeCell ref="S22:T23"/>
    <mergeCell ref="B25:F25"/>
    <mergeCell ref="G25:M25"/>
    <mergeCell ref="N25:T25"/>
    <mergeCell ref="U25:AA25"/>
    <mergeCell ref="B26:F27"/>
    <mergeCell ref="G26:M28"/>
    <mergeCell ref="P26:R26"/>
    <mergeCell ref="W26:Y26"/>
    <mergeCell ref="B28:F28"/>
    <mergeCell ref="AB26:AB28"/>
    <mergeCell ref="AC26:AC28"/>
    <mergeCell ref="AD26:AD28"/>
    <mergeCell ref="AE26:AE28"/>
    <mergeCell ref="AF26:AF28"/>
    <mergeCell ref="N27:O28"/>
    <mergeCell ref="S27:T28"/>
    <mergeCell ref="U27:V28"/>
    <mergeCell ref="Z27:AA28"/>
    <mergeCell ref="B29:F30"/>
    <mergeCell ref="I29:K29"/>
    <mergeCell ref="N29:T31"/>
    <mergeCell ref="W29:Y29"/>
    <mergeCell ref="AB29:AB31"/>
    <mergeCell ref="AC29:AC31"/>
    <mergeCell ref="B31:F31"/>
    <mergeCell ref="AD29:AD31"/>
    <mergeCell ref="AE29:AE31"/>
    <mergeCell ref="AF29:AF31"/>
    <mergeCell ref="G30:H31"/>
    <mergeCell ref="L30:M31"/>
    <mergeCell ref="U30:V31"/>
    <mergeCell ref="Z30:AA31"/>
    <mergeCell ref="B32:F33"/>
    <mergeCell ref="I32:K32"/>
    <mergeCell ref="P32:R32"/>
    <mergeCell ref="U32:AA34"/>
    <mergeCell ref="AB32:AB34"/>
    <mergeCell ref="AC32:AC34"/>
    <mergeCell ref="B34:F34"/>
    <mergeCell ref="AD32:AD34"/>
    <mergeCell ref="AE32:AE34"/>
    <mergeCell ref="AF32:AF34"/>
    <mergeCell ref="G33:H34"/>
    <mergeCell ref="L33:M34"/>
    <mergeCell ref="N33:O34"/>
    <mergeCell ref="S33:T34"/>
    <mergeCell ref="B36:F36"/>
    <mergeCell ref="G36:M36"/>
    <mergeCell ref="N36:T36"/>
    <mergeCell ref="U36:AA36"/>
    <mergeCell ref="B37:F38"/>
    <mergeCell ref="G37:M39"/>
    <mergeCell ref="P37:R37"/>
    <mergeCell ref="W37:Y37"/>
    <mergeCell ref="B39:F39"/>
    <mergeCell ref="AB37:AB39"/>
    <mergeCell ref="AC37:AC39"/>
    <mergeCell ref="AD37:AD39"/>
    <mergeCell ref="AE37:AE39"/>
    <mergeCell ref="AF37:AF39"/>
    <mergeCell ref="N38:O39"/>
    <mergeCell ref="S38:T39"/>
    <mergeCell ref="U38:V39"/>
    <mergeCell ref="Z38:AA39"/>
    <mergeCell ref="B40:F41"/>
    <mergeCell ref="I40:K40"/>
    <mergeCell ref="N40:T42"/>
    <mergeCell ref="W40:Y40"/>
    <mergeCell ref="AB40:AB42"/>
    <mergeCell ref="AC40:AC42"/>
    <mergeCell ref="B42:F42"/>
    <mergeCell ref="AD40:AD42"/>
    <mergeCell ref="AE40:AE42"/>
    <mergeCell ref="AF40:AF42"/>
    <mergeCell ref="G41:H42"/>
    <mergeCell ref="L41:M42"/>
    <mergeCell ref="U41:V42"/>
    <mergeCell ref="Z41:AA42"/>
    <mergeCell ref="B43:F44"/>
    <mergeCell ref="I43:K43"/>
    <mergeCell ref="P43:R43"/>
    <mergeCell ref="U43:AA45"/>
    <mergeCell ref="AB43:AB45"/>
    <mergeCell ref="AC43:AC45"/>
    <mergeCell ref="B45:F45"/>
    <mergeCell ref="AD43:AD45"/>
    <mergeCell ref="AE43:AE45"/>
    <mergeCell ref="AF43:AF45"/>
    <mergeCell ref="G44:H45"/>
    <mergeCell ref="L44:M45"/>
    <mergeCell ref="N44:O45"/>
    <mergeCell ref="S44:T45"/>
    <mergeCell ref="AD60:AD62"/>
    <mergeCell ref="AE60:AE62"/>
    <mergeCell ref="AF60:AF62"/>
    <mergeCell ref="N61:O62"/>
    <mergeCell ref="S61:T62"/>
    <mergeCell ref="U61:V62"/>
    <mergeCell ref="Z61:AA62"/>
    <mergeCell ref="B62:F62"/>
    <mergeCell ref="B63:F64"/>
    <mergeCell ref="I63:K63"/>
    <mergeCell ref="N63:T65"/>
    <mergeCell ref="W63:Y63"/>
    <mergeCell ref="AB63:AB65"/>
    <mergeCell ref="B65:F65"/>
    <mergeCell ref="AC63:AC65"/>
    <mergeCell ref="AD63:AD65"/>
    <mergeCell ref="AE63:AE65"/>
    <mergeCell ref="AF63:AF65"/>
    <mergeCell ref="G64:H65"/>
    <mergeCell ref="L64:M65"/>
    <mergeCell ref="U64:V65"/>
    <mergeCell ref="Z64:AA65"/>
    <mergeCell ref="B66:F67"/>
    <mergeCell ref="I66:K66"/>
    <mergeCell ref="P66:R66"/>
    <mergeCell ref="U66:AA68"/>
    <mergeCell ref="AB66:AB68"/>
    <mergeCell ref="AC66:AC68"/>
    <mergeCell ref="B68:F68"/>
    <mergeCell ref="AD66:AD68"/>
    <mergeCell ref="AE66:AE68"/>
    <mergeCell ref="AF66:AF68"/>
    <mergeCell ref="G67:H68"/>
    <mergeCell ref="L67:M68"/>
    <mergeCell ref="N67:O68"/>
    <mergeCell ref="S67:T68"/>
    <mergeCell ref="B70:F70"/>
    <mergeCell ref="G70:M70"/>
    <mergeCell ref="N70:T70"/>
    <mergeCell ref="U70:AA70"/>
    <mergeCell ref="B71:F72"/>
    <mergeCell ref="G71:M73"/>
    <mergeCell ref="P71:R71"/>
    <mergeCell ref="W71:Y71"/>
    <mergeCell ref="B73:F73"/>
    <mergeCell ref="AB71:AB73"/>
    <mergeCell ref="AC71:AC73"/>
    <mergeCell ref="AD71:AD73"/>
    <mergeCell ref="AE71:AE73"/>
    <mergeCell ref="AF71:AF73"/>
    <mergeCell ref="N72:O73"/>
    <mergeCell ref="S72:T73"/>
    <mergeCell ref="U72:V73"/>
    <mergeCell ref="Z72:AA73"/>
    <mergeCell ref="B74:F75"/>
    <mergeCell ref="I74:K74"/>
    <mergeCell ref="N74:T76"/>
    <mergeCell ref="W74:Y74"/>
    <mergeCell ref="AB74:AB76"/>
    <mergeCell ref="AC74:AC76"/>
    <mergeCell ref="B76:F76"/>
    <mergeCell ref="AD74:AD76"/>
    <mergeCell ref="AE74:AE76"/>
    <mergeCell ref="AF74:AF76"/>
    <mergeCell ref="G75:H76"/>
    <mergeCell ref="L75:M76"/>
    <mergeCell ref="U75:V76"/>
    <mergeCell ref="Z75:AA76"/>
    <mergeCell ref="B77:F78"/>
    <mergeCell ref="I77:K77"/>
    <mergeCell ref="P77:R77"/>
    <mergeCell ref="U77:AA79"/>
    <mergeCell ref="AB77:AB79"/>
    <mergeCell ref="AC77:AC79"/>
    <mergeCell ref="B79:F79"/>
    <mergeCell ref="AD77:AD79"/>
    <mergeCell ref="AE77:AE79"/>
    <mergeCell ref="AF77:AF79"/>
    <mergeCell ref="G78:H79"/>
    <mergeCell ref="L78:M79"/>
    <mergeCell ref="N78:O79"/>
    <mergeCell ref="S78:T79"/>
    <mergeCell ref="B81:F81"/>
    <mergeCell ref="G81:M81"/>
    <mergeCell ref="N81:T81"/>
    <mergeCell ref="U81:AA81"/>
    <mergeCell ref="B82:F83"/>
    <mergeCell ref="G82:M84"/>
    <mergeCell ref="P82:R82"/>
    <mergeCell ref="W82:Y82"/>
    <mergeCell ref="B84:F84"/>
    <mergeCell ref="AB82:AB84"/>
    <mergeCell ref="AC82:AC84"/>
    <mergeCell ref="AD82:AD84"/>
    <mergeCell ref="AE82:AE84"/>
    <mergeCell ref="AF82:AF84"/>
    <mergeCell ref="N83:O84"/>
    <mergeCell ref="S83:T84"/>
    <mergeCell ref="U83:V84"/>
    <mergeCell ref="Z83:AA84"/>
    <mergeCell ref="B85:F86"/>
    <mergeCell ref="I85:K85"/>
    <mergeCell ref="N85:T87"/>
    <mergeCell ref="W85:Y85"/>
    <mergeCell ref="AB85:AB87"/>
    <mergeCell ref="AC85:AC87"/>
    <mergeCell ref="B87:F87"/>
    <mergeCell ref="AD85:AD87"/>
    <mergeCell ref="AE85:AE87"/>
    <mergeCell ref="AF85:AF87"/>
    <mergeCell ref="G86:H87"/>
    <mergeCell ref="L86:M87"/>
    <mergeCell ref="U86:V87"/>
    <mergeCell ref="Z86:AA87"/>
    <mergeCell ref="B88:F89"/>
    <mergeCell ref="I88:K88"/>
    <mergeCell ref="P88:R88"/>
    <mergeCell ref="U88:AA90"/>
    <mergeCell ref="AB88:AB90"/>
    <mergeCell ref="AC88:AC90"/>
    <mergeCell ref="B90:F90"/>
    <mergeCell ref="AD88:AD90"/>
    <mergeCell ref="AE88:AE90"/>
    <mergeCell ref="AF88:AF90"/>
    <mergeCell ref="G89:H90"/>
    <mergeCell ref="L89:M90"/>
    <mergeCell ref="N89:O90"/>
    <mergeCell ref="S89:T90"/>
  </mergeCells>
  <printOptions/>
  <pageMargins left="0.7874015748031497" right="0.7874015748031497" top="0.3937007874015748" bottom="0.7874015748031497" header="0.3937007874015748" footer="0.3937007874015748"/>
  <pageSetup horizontalDpi="600" verticalDpi="600" orientation="portrait" paperSize="9" scale="74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平柳 昌樹</dc:creator>
  <cp:keywords/>
  <dc:description/>
  <cp:lastModifiedBy>Sono Fushiki</cp:lastModifiedBy>
  <cp:lastPrinted>2015-07-16T23:22:44Z</cp:lastPrinted>
  <dcterms:created xsi:type="dcterms:W3CDTF">2012-12-28T07:20:11Z</dcterms:created>
  <dcterms:modified xsi:type="dcterms:W3CDTF">2015-07-16T23:24:56Z</dcterms:modified>
  <cp:category/>
  <cp:version/>
  <cp:contentType/>
  <cp:contentStatus/>
</cp:coreProperties>
</file>